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2024" sheetId="1" r:id="rId1"/>
  </sheets>
  <definedNames>
    <definedName name="_xlnm._FilterDatabase" localSheetId="0" hidden="1">'2024'!$A$9:$G$1172</definedName>
    <definedName name="_xlfn.ANCHORARRAY" hidden="1">#NAME?</definedName>
    <definedName name="_xlnm.Print_Area" localSheetId="0">'2024'!$A$1:$G$1172</definedName>
  </definedNames>
  <calcPr fullCalcOnLoad="1"/>
</workbook>
</file>

<file path=xl/sharedStrings.xml><?xml version="1.0" encoding="utf-8"?>
<sst xmlns="http://schemas.openxmlformats.org/spreadsheetml/2006/main" count="3130" uniqueCount="2051">
  <si>
    <t>Α/Α</t>
  </si>
  <si>
    <t>ΠΕΡΙΓΡΑΦΗ</t>
  </si>
  <si>
    <t>Α.Τ</t>
  </si>
  <si>
    <t>Μ.Μ.</t>
  </si>
  <si>
    <t>ΠΟΣΟΤΗΤΑ</t>
  </si>
  <si>
    <t>ΤΙΜΗ ΜΟΝΑΔΑΣ</t>
  </si>
  <si>
    <t>ΔΑΠΑΝΗ</t>
  </si>
  <si>
    <t>(1)</t>
  </si>
  <si>
    <t>(2)</t>
  </si>
  <si>
    <t>(3)</t>
  </si>
  <si>
    <t>(4)</t>
  </si>
  <si>
    <t>(5)</t>
  </si>
  <si>
    <t>(6)</t>
  </si>
  <si>
    <t>(7)</t>
  </si>
  <si>
    <t>ΕΡΓΟ:</t>
  </si>
  <si>
    <t>ΠΡΟΜΕΤΡΗΣΗ - ΠΡΟΫΠΟΛΟΓΙΣΜΟΣ</t>
  </si>
  <si>
    <t>ΔΙΕΥΘΥΝΣΗ ΥΠΗΡΕΣΙΩΝ - ΣΤΕΓΑΣΗΣ</t>
  </si>
  <si>
    <t>ΟΜΑΔΑ 1. ΜΕΡΙΚΟ ΣΥΝΟΛΟ</t>
  </si>
  <si>
    <t>ΟΜΑΔΑ 2. ΜΕΡΙΚΟ ΣΥΝΟΛΟ</t>
  </si>
  <si>
    <t>ΟΜΑΔΑ 3. ΜΕΡΙΚΟ ΣΥΝΟΛΟ</t>
  </si>
  <si>
    <t>ΟΜΑΔΑ 4. ΜΕΡΙΚΟ ΣΥΝΟΛΟ</t>
  </si>
  <si>
    <t>ΟΜΑΔΑ 5. ΜΕΡΙΚΟ ΣΥΝΟΛΟ</t>
  </si>
  <si>
    <t>ΟΜΑΔΑ 6. ΜΕΡΙΚΟ ΣΥΝΟΛΟ</t>
  </si>
  <si>
    <t>1.1</t>
  </si>
  <si>
    <t>1.3</t>
  </si>
  <si>
    <t>1.2</t>
  </si>
  <si>
    <t>ΟΜΑΔΑ 7. ΜΕΡΙΚΟ ΣΥΝΟΛΟ</t>
  </si>
  <si>
    <t>m</t>
  </si>
  <si>
    <t>Σωληνωτά ικριώματα (σκαλωσιές)</t>
  </si>
  <si>
    <t>Τοποθέτηση ικριωμάτων</t>
  </si>
  <si>
    <t>m²</t>
  </si>
  <si>
    <t xml:space="preserve">Επένδυση πρόσοψης ικριωμάτων </t>
  </si>
  <si>
    <t>Πετάσματα ασφαλείας επί ικριωμάτων (περιμετρική σκάφη προστασίας)</t>
  </si>
  <si>
    <t xml:space="preserve">Καθαίρεση οπτοπλινθοδομών ή γυψοτοιχών μετά ή άνευ επιχρίσματος </t>
  </si>
  <si>
    <t>Αποξήλωση επιστρώσεων - επενδύσεων</t>
  </si>
  <si>
    <t>Αποξήλωση περιθωρίων (σοβατεπιών)</t>
  </si>
  <si>
    <t>Αποξήλωση τοίχου γυψοσανίδας</t>
  </si>
  <si>
    <t xml:space="preserve">Αποξήλωση υφιστάμενων ασφαλτόπανων </t>
  </si>
  <si>
    <t xml:space="preserve">Αποξήλωση ψευδοροφών </t>
  </si>
  <si>
    <t>Αποξήλωση κουφωμάτων</t>
  </si>
  <si>
    <t>Αποξήλωση και επανατοποθέτηση ξύλινης θύρας</t>
  </si>
  <si>
    <t>τεμ</t>
  </si>
  <si>
    <t>Αποξήλωση σταθερού χωρίσματος αλουμινίου</t>
  </si>
  <si>
    <t xml:space="preserve">Αποξήλωση ερμαρίων </t>
  </si>
  <si>
    <t>kg</t>
  </si>
  <si>
    <t>Οπτοπλινθοδομές</t>
  </si>
  <si>
    <t xml:space="preserve">Οπτοπλινθοδομές πάχους 9cm </t>
  </si>
  <si>
    <t xml:space="preserve">Οπτοπλινθοδομές πάχους 12cm </t>
  </si>
  <si>
    <t xml:space="preserve">Οπτοπλινθοδομές πάχους 20cm </t>
  </si>
  <si>
    <t xml:space="preserve">Διάζωμα τοίχου πάχους ≤ 15cm </t>
  </si>
  <si>
    <t xml:space="preserve">Διάζωμα τοίχου πάχους 20cm </t>
  </si>
  <si>
    <t>Τοιχοποϊες από δομικά στοιχεία κυψελωτού μπετόν και ειδικού διαζώματος</t>
  </si>
  <si>
    <t xml:space="preserve">Τοιχοποιία πάχους 10cm </t>
  </si>
  <si>
    <t xml:space="preserve">Τοιχοποιία  πάχους 20cm </t>
  </si>
  <si>
    <t xml:space="preserve">Ειδικό διάζωμα τοίχου πάχους 10cm </t>
  </si>
  <si>
    <t xml:space="preserve">Ειδικό διάζωμα τοίχου πάχους 20cm </t>
  </si>
  <si>
    <t>Λιθοδομές ανωδομών με ασβεστοτσιμεντοκονίαμα</t>
  </si>
  <si>
    <t>Τοιχοδομές μικρής επιφανείας</t>
  </si>
  <si>
    <t xml:space="preserve">Διάνοιξη αύλακος </t>
  </si>
  <si>
    <t>Αποκατάσταση στοιχείων από σκυρόδεμα</t>
  </si>
  <si>
    <t>Σε επιφάνειες</t>
  </si>
  <si>
    <t>Σταθερό χώρισμα γυψοσανίδας</t>
  </si>
  <si>
    <t xml:space="preserve">Χώρισμα 1+1 γυψοσανίδας </t>
  </si>
  <si>
    <t xml:space="preserve">Χώρισμα 1+1 γυψοσανίδες άνθυγρες </t>
  </si>
  <si>
    <t xml:space="preserve">Χώρισμα 2+2 γυψοσανίδες </t>
  </si>
  <si>
    <t xml:space="preserve">Χώρισμα 2+2 γυψοσανίδες άνθυγρες </t>
  </si>
  <si>
    <t xml:space="preserve">Χώρισμα 1+1 γυψοσανίδες πυράντοχες </t>
  </si>
  <si>
    <t xml:space="preserve">Χώρισμα 2+2 γυψοσανίδες πυράντοχες  </t>
  </si>
  <si>
    <t>Σταθερό χώρισμα γυψοσανίδας με  υαλωτό παράθυρο (Τύπος Ι )</t>
  </si>
  <si>
    <t>Χωρίς εσωτερική περσίδα</t>
  </si>
  <si>
    <t>Με εσωτερική περσίδα</t>
  </si>
  <si>
    <t>Επένδυση από μονή γυψοσανίδα</t>
  </si>
  <si>
    <t xml:space="preserve">Απλή γυψοσανίδα </t>
  </si>
  <si>
    <t xml:space="preserve">Άνθυγρη γυψοσανίδα </t>
  </si>
  <si>
    <t xml:space="preserve">Πυράντοχη γυψοσανίδα </t>
  </si>
  <si>
    <t>Επένδυση από μονή τσιμεντοσανίδα</t>
  </si>
  <si>
    <t>Γύψινες ταινίες (μπορντούρες)</t>
  </si>
  <si>
    <t>Ξύλινη εσωτερική πρεσαριστή θύρα</t>
  </si>
  <si>
    <t>Χωρίς κάσα</t>
  </si>
  <si>
    <t>Με κάσα</t>
  </si>
  <si>
    <t xml:space="preserve">Θύρα MDF με κάσα αλουμινίου </t>
  </si>
  <si>
    <t>Ξύλινη κάσα θύρας</t>
  </si>
  <si>
    <t xml:space="preserve">Σε δρομική τοιχοποιία </t>
  </si>
  <si>
    <t xml:space="preserve">Σε μπατική τοιχοποιία </t>
  </si>
  <si>
    <t xml:space="preserve">Ξύλινα ερμάρια αρχειοθέτησης </t>
  </si>
  <si>
    <t xml:space="preserve">Μελαμίνη λευκού ή μπεζ χρώματος </t>
  </si>
  <si>
    <t>Μελαμίνη χρώματος ή απομίμησης υλικού</t>
  </si>
  <si>
    <t>Ξύλινα ερμάρια κυλικείων-λουτρών</t>
  </si>
  <si>
    <t>Πάγκος</t>
  </si>
  <si>
    <t xml:space="preserve">Ερμάρια κουζίνας επιδαπέδια </t>
  </si>
  <si>
    <t>Ερμάρια κουζίνας επίτοιχα</t>
  </si>
  <si>
    <t>Ερμάρια mdf λακκαριστά με λευκή βαφή</t>
  </si>
  <si>
    <t>Ερμάρια mdf λακκαριστά με έγχρωμη βαφή</t>
  </si>
  <si>
    <t>Ερμάρια mdf λακκαριστά με ειδική βαφή</t>
  </si>
  <si>
    <t>Συρταριέρα για ερμάριο κυλικείου</t>
  </si>
  <si>
    <t>Ξύλινο περιθώριο (σοβατεπί)</t>
  </si>
  <si>
    <t xml:space="preserve">Επάλειψη επιφανείας με ασφαλτικό βερνίκι </t>
  </si>
  <si>
    <t xml:space="preserve">Επίστρωση  στεγανωτικής  - εξαεριστικής  ασφαλτικής μεμβράνης </t>
  </si>
  <si>
    <t>Διάστρωση και επικόλληση στεγανωτικής μεμβράνης  (ασφαλτόπανου)</t>
  </si>
  <si>
    <t>Ειδικά τεμάχια εξαερισμού μόνωσης (εξαεριστήρες)</t>
  </si>
  <si>
    <t xml:space="preserve">Στεγανωτική επάλειψη επιφάνειας με χυτή ελαστική μεμβράνη </t>
  </si>
  <si>
    <t xml:space="preserve">Στεγανωτική επάλειψη επιφανειών με σιλικονούχο υλικό </t>
  </si>
  <si>
    <t>Σφράγιση αρμών διαστολής δομικών στοιχείων</t>
  </si>
  <si>
    <t xml:space="preserve">Ψευδοροφή από πλάκες ορυκτών ινών </t>
  </si>
  <si>
    <t xml:space="preserve">Ψευδοροφή από γυψοσανίδα </t>
  </si>
  <si>
    <t>Ανθυγρη ή πυράντοχη γυψοσανίδα</t>
  </si>
  <si>
    <t xml:space="preserve">Κούτελα ψευδοροφών από γυψοσανίδα </t>
  </si>
  <si>
    <t xml:space="preserve">Σιδηρές κατασκευές </t>
  </si>
  <si>
    <t xml:space="preserve">Κατασκευή από κοινούς χάλυβες </t>
  </si>
  <si>
    <t>46.1</t>
  </si>
  <si>
    <t>46.2</t>
  </si>
  <si>
    <t>Ψευτόκασες</t>
  </si>
  <si>
    <t>Μεταλλικό πλαίσιο θύρας (κάσα)</t>
  </si>
  <si>
    <t>Σύστημα ραφιών αρχειοθέτησης</t>
  </si>
  <si>
    <t>Πλάτος ραφιού 30 cm</t>
  </si>
  <si>
    <t>Πλάτος ραφιού 38 cm</t>
  </si>
  <si>
    <t>Πλάτος ραφιού 61 cm</t>
  </si>
  <si>
    <t xml:space="preserve">Προμήθεια και εγκατάσταση μονόφυλλη πυράντοχη θύρα </t>
  </si>
  <si>
    <t xml:space="preserve">Προμήθεια και εγκατάσταση δίφυλλη πυράντοχη θύρα </t>
  </si>
  <si>
    <t>Σύστημα υπερυψωμένου δαπέδου μεταλλικής κατασκευής για την διέλευση καλωδίων (ψευδοπάτωμα), με τελική επικάλυψη πλακίδια βινυλίου που συμπεριλμβάνεται στην τιμή (τύπου Baufox, πλάκα K 38 AL/Mipolam Classic, 0255 γκρι, 2mm, 60x60x4,0cm), 40cm ύψος συστήματος</t>
  </si>
  <si>
    <t>Κουφώματα αλουμινίου</t>
  </si>
  <si>
    <t>Κουφώματα από ηλεκτροστατικά βαμμένο αλουμίνιο λευκού χρώματος</t>
  </si>
  <si>
    <t>Κουφώματα από ηλεκτροστατικά βαμμένο αλουμίνιο χρώματος πλην λευκού</t>
  </si>
  <si>
    <t>Κουφώματα από ανοδιωμένο αλουμίνιο</t>
  </si>
  <si>
    <t xml:space="preserve">Θύρα αλουμινίου </t>
  </si>
  <si>
    <t>Ρολό κουφώματος</t>
  </si>
  <si>
    <t>Κινητό χώρισμα αλουμινίου με παράθυρο και φεγγίτη</t>
  </si>
  <si>
    <t>Τύπος ΙΙ</t>
  </si>
  <si>
    <t>Τύπος ΙΙΙ</t>
  </si>
  <si>
    <t xml:space="preserve">Επιχρίσματα </t>
  </si>
  <si>
    <t>Επιχρίσματα επιφανειών</t>
  </si>
  <si>
    <t>Αρμολόγηση λιθοδομών</t>
  </si>
  <si>
    <t>Ειδικό επίχρισμα για τοίχους YTONG</t>
  </si>
  <si>
    <t xml:space="preserve">Επένδυση τοίχου - επίστρωση δαπέδου με πλακίδια  </t>
  </si>
  <si>
    <t xml:space="preserve">Περιθώριο (σοβατεπί) από πλακίδια </t>
  </si>
  <si>
    <t>Επιστρώσεις με πλακίδια ή ρολό PVC/μοκέτας</t>
  </si>
  <si>
    <t>Επίστρωση με βινυλικά πλακίδια PVC</t>
  </si>
  <si>
    <t>Επίστρωση με πλακίδια υφαντού βινυλίου</t>
  </si>
  <si>
    <t>Επίστρωση δαπέδου με πλακίδια βινυλικής μοκέτας (τύπου FLOTEX)50Χ50εκ.</t>
  </si>
  <si>
    <t>Επίστρωση δαπέδου με φύλλα βινυλικής μοκέτας (τύπου FLOTEX)100Χ25εκ.</t>
  </si>
  <si>
    <t xml:space="preserve">Γέμισμα δαπέδου με περλομπετόν </t>
  </si>
  <si>
    <t>Επίστρωση δαπέδου με τσιμεντοκονία</t>
  </si>
  <si>
    <t>Διαμόρφωση περιθωρίων (λουκιών) από τσιμεντοκονία</t>
  </si>
  <si>
    <t>Βιομηχανικό Δάπεδο</t>
  </si>
  <si>
    <t xml:space="preserve">Λείο </t>
  </si>
  <si>
    <t>Με ραβδώσεις</t>
  </si>
  <si>
    <t>Αυτοεπιπεδούμενο δάπεδο</t>
  </si>
  <si>
    <t>Αντικατάσταση μαρμάρινων επιστρώσεων</t>
  </si>
  <si>
    <t>Επιφανείας &lt; 1 m²</t>
  </si>
  <si>
    <t>Επιστρώση στηθαίου με μάρμαρο</t>
  </si>
  <si>
    <t>Αντικατάσταση μαρμαροποδιάς</t>
  </si>
  <si>
    <t>Περιθώριο (σοβατεπί) μαρμάρου</t>
  </si>
  <si>
    <t>Αποκατάσταση φθαρμένων ακμών μαρμάρινων βαθμίδων</t>
  </si>
  <si>
    <t>Καθαρισμός μαρμάρινων επιστρώσεων</t>
  </si>
  <si>
    <t>Γυάλινα χωρίσματα με κάσα  αλουμινίου και πόρτα</t>
  </si>
  <si>
    <t xml:space="preserve">Μονό κρύσταλλο laminate (5+5 Triplex διαυγές) </t>
  </si>
  <si>
    <t>Μονή πόρτα με κρύσταλλο securit διαυγής</t>
  </si>
  <si>
    <t>Υαλόθυρες από κρύσταλλο τύπου Securit, μονόφυλλες πάχους 10mm</t>
  </si>
  <si>
    <t>Υαλοπίνακες ασφαλείας SECURIT πάχους 10mm</t>
  </si>
  <si>
    <t xml:space="preserve">Αφαίρεση παλαιών χρωμάτων και προετοιμασία επιφάνειας </t>
  </si>
  <si>
    <t>Εξωτερικοί ακρυλικοί χρωματισμοί</t>
  </si>
  <si>
    <t>Εσωτερικοί πλαστικοί χρωματισμοί χωρίς σπατουλάρισμα (επαναχρωματισμοί)</t>
  </si>
  <si>
    <t>Εσωτερικοί πλαστικοί χρωματισμοί σπατουλαριστοί</t>
  </si>
  <si>
    <t>Εσωτερικοί πλαστικοί χρωματισμοί σοβατεπιών</t>
  </si>
  <si>
    <t xml:space="preserve">Ελαιοχρωματισμοί ξύλινων κουφωμάτων και επιφανειών </t>
  </si>
  <si>
    <t xml:space="preserve">Ελαιοχρωματισμοί μεταλλικών κουφωμάτων και επιφανειών </t>
  </si>
  <si>
    <t>Διάθεση εργατοτεχνικού προσωπικού - εξοπλισμού</t>
  </si>
  <si>
    <t>Διάθεση τεχνίτη</t>
  </si>
  <si>
    <t>ΗΜ</t>
  </si>
  <si>
    <t>Διάθεση βοηθού τεχνίτη</t>
  </si>
  <si>
    <t>Διάθεση εργάτη</t>
  </si>
  <si>
    <t>Διάθεση κάδου απομάκρυνσης άχρηστων υλικών</t>
  </si>
  <si>
    <t>Αποξήλωση πλακοστρώσεων πεζοδρομίων</t>
  </si>
  <si>
    <t>Μεταφορές προϊόντων καθαιρέσεων με αυτοκίνητο μέσω οδών καλής βατότητας</t>
  </si>
  <si>
    <t>ton*Km</t>
  </si>
  <si>
    <t>ΟΜΑΔΑ 8. ΜΕΡΙΚΟ ΣΥΝΟΛΟ</t>
  </si>
  <si>
    <t>ΟΜΑΔΑ 9. ΜΕΡΙΚΟ ΣΥΝΟΛΟ</t>
  </si>
  <si>
    <t>ΟΜΑΔΑ 10. ΜΕΡΙΚΟ ΣΥΝΟΛΟ</t>
  </si>
  <si>
    <t>ΟΜΑΔΑ 11. ΜΕΡΙΚΟ ΣΥΝΟΛΟ</t>
  </si>
  <si>
    <t>ΟΜΑΔΑ 12. ΜΕΡΙΚΟ ΣΥΝΟΛΟ</t>
  </si>
  <si>
    <t xml:space="preserve">ΣΥΝΟΛΟ ΟΙΚΟΔΟΜΙΚΩΝ </t>
  </si>
  <si>
    <t>ΟΜΑΔΑ 13. ΜΕΡΙΚΟ ΣΥΝΟΛΟ</t>
  </si>
  <si>
    <t>ΟΜΑΔΑ 14. ΜΕΡΙΚΟ ΣΥΝΟΛΟ</t>
  </si>
  <si>
    <t>ΟΜΑΔΑ 15. ΜΕΡΙΚΟ ΣΥΝΟΛΟ</t>
  </si>
  <si>
    <t>ΟΜΑΔΑ 16. ΜΕΡΙΚΟ ΣΥΝΟΛΟ</t>
  </si>
  <si>
    <t>Σύστημα διαχωριστικών χώρων υγιεινής</t>
  </si>
  <si>
    <t>Α. ΟΙΚΟΔΟΜΙΚΕΣ ΕΡΓΑΣΙΕΣ</t>
  </si>
  <si>
    <t>Μεταλλικά κιγκλιδώματα- Μεταλλικές κλίμακες</t>
  </si>
  <si>
    <t>ΚΛΙΜΑΤΙΣΜΟΣ-ΑΕΡΙΣΜΟΣ</t>
  </si>
  <si>
    <t>ΕΞΩΤΕΡΙΚΗ ΜΟΝΑΔΑ VRV, ΚΑΘΕΤΟΥ ΑΠΟΒΟΛΗΣ ΘΕΡΜΟΤΗΤΑΣ, ΤΡΙΦΑΣΙΚΗ</t>
  </si>
  <si>
    <t xml:space="preserve">Ονομαστικής ψυκτικής ισχύος 8 HP </t>
  </si>
  <si>
    <t>1.1.1</t>
  </si>
  <si>
    <t xml:space="preserve">Ονομαστικής ψυκτικής ισχύος 10 HP </t>
  </si>
  <si>
    <t>1.1.2</t>
  </si>
  <si>
    <t xml:space="preserve">Ονομαστικής ψυκτικής ισχύος 14 HP </t>
  </si>
  <si>
    <t>1.1.3</t>
  </si>
  <si>
    <t xml:space="preserve">Ονομαστικής ψυκτικής ισχύος 18 HP </t>
  </si>
  <si>
    <t>1.1.4</t>
  </si>
  <si>
    <t xml:space="preserve">Ονομαστικής ψυκτικής ισχύος 22 HP </t>
  </si>
  <si>
    <t>1.1.5</t>
  </si>
  <si>
    <t>ΕΞΩΤΕΡΙΚΗ ΜΟΝΑΔΑ VRV, ΟΡΙΖΟΝΤΙΑΣ ΑΠΟΒΟΛΗΣ ΘΕΡΜΟΤΗΤΑΣ, ΤΡΙΦΑΣΙΚΗ, ΜΕ ΨΥΚΤΙΚΟ ΜΕΣΟ R32</t>
  </si>
  <si>
    <t xml:space="preserve">Ονομαστικής ψυκτικής ισχύος 4 HP </t>
  </si>
  <si>
    <t>1.2.1</t>
  </si>
  <si>
    <t xml:space="preserve">Ονομαστικής ψυκτικής ισχύος 5 HP </t>
  </si>
  <si>
    <t>1.2.2</t>
  </si>
  <si>
    <t xml:space="preserve">Ονομαστικής ψυκτικής ισχύος 6 HP </t>
  </si>
  <si>
    <t>1.2.3</t>
  </si>
  <si>
    <t>ΕΣΩΤΕΡΙΚΗ ΜΟΝΑΔΑ ΣΥΣΤΗΜΑΤΟΣ VRV-INVERTER, ΤΥΠΟΥ ΚΑΣΕΤΤΑΣ, ΨΥΚΤΙΚΟΥ ΜΕΣΟΥ 410Α</t>
  </si>
  <si>
    <t>Ονομαστικής ψυκτικής ισχύος 2,2KW</t>
  </si>
  <si>
    <t>1.3.1</t>
  </si>
  <si>
    <t>Ονομαστικής ψυκτικής ισχύος 2,8KW</t>
  </si>
  <si>
    <t>1.3.2</t>
  </si>
  <si>
    <t>Ονομαστικής ψυκτικής ισχύος 3,6KW</t>
  </si>
  <si>
    <t>1.3.3</t>
  </si>
  <si>
    <t>Ονομαστικής ψυκτικής ισχύος 4,5KW</t>
  </si>
  <si>
    <t>1.3.4</t>
  </si>
  <si>
    <t>Ονομαστικής ψυκτικής ισχύος 5,6KW</t>
  </si>
  <si>
    <t>1.3.5</t>
  </si>
  <si>
    <t>Ονομαστικής ψυκτικής ισχύος 6KW</t>
  </si>
  <si>
    <t>1.3.6</t>
  </si>
  <si>
    <t>Ονομαστικής ψυκτικής ισχύος 7,1KW</t>
  </si>
  <si>
    <t>1.3.7</t>
  </si>
  <si>
    <t>Ονομαστικής ψυκτικής ισχύος 8,2KW</t>
  </si>
  <si>
    <t>1.3.8</t>
  </si>
  <si>
    <t>1.4</t>
  </si>
  <si>
    <t>ΕΣΩΤΕΡΙΚΗ ΜΟΝΑΔΑ ΣΥΣΤΗΜΑΤΟΣ VRV-INVERTER, ΔΑΠΕΔΟΥ, ΨΥΚΤΙΚΟΥ ΜΕΣΟΥ 410Α</t>
  </si>
  <si>
    <t>1.4.1</t>
  </si>
  <si>
    <t>1.4.2</t>
  </si>
  <si>
    <t>1.4.3</t>
  </si>
  <si>
    <t>1.4.4</t>
  </si>
  <si>
    <t>1.4.5</t>
  </si>
  <si>
    <t>1.4.6</t>
  </si>
  <si>
    <t>1.5</t>
  </si>
  <si>
    <t>ΜΟΝΑΔΑ ΑΝΑΚΤΗΣΗΣ ΘΕΡΜΟΤΗΤΑΣ</t>
  </si>
  <si>
    <t>Ονομαστικής παροχής αέρα 250m3/h</t>
  </si>
  <si>
    <t>1.5.1</t>
  </si>
  <si>
    <t>Ονομαστικής παροχής αέρα 350m3/h</t>
  </si>
  <si>
    <t>1.5.2</t>
  </si>
  <si>
    <t>Ονομαστικής παροχής αέρα 500m3/h</t>
  </si>
  <si>
    <t>1.5.3</t>
  </si>
  <si>
    <t>Ονομαστικής παροχής αέρα 800m3/h</t>
  </si>
  <si>
    <t>1.5.4</t>
  </si>
  <si>
    <t>1.5.5</t>
  </si>
  <si>
    <t>1.6</t>
  </si>
  <si>
    <t>1.6.1</t>
  </si>
  <si>
    <t>1.6.2</t>
  </si>
  <si>
    <t>1.6.3</t>
  </si>
  <si>
    <t>1.7</t>
  </si>
  <si>
    <t>1.8</t>
  </si>
  <si>
    <t>ΖΕΥΓΟΣ ΕΙΔΙΚΩΝ ΜΟΝΩΜΕΝΩΝ ΕΞΑΡΤΗΜΑΤΩΝ ΔΙΑΚΛΑΔΩΣΗΣ  ΨΥΚΤΙΚΩΝ ΣΩΛΗΝΩΣΕΩΝ, ΤΥΠΟΥ Υ, ΓΙΑ ΕΣΩΤΕΡΙΚΕΣ  ΚΛΙΜΑΤΙΣΤΙΚΕΣ ΣΥΣΚΕΥΕΣ</t>
  </si>
  <si>
    <t>1.9</t>
  </si>
  <si>
    <t>1.10</t>
  </si>
  <si>
    <t xml:space="preserve">ΖΕΥΓΟΣ ΜΑΛΑΚΩΝ ΠΡΟΜΟΝΩΜΕΝΩΝ  ΧΑΛΚΟΣΩΛΗΝΩΝ (Διατομών υγρού-αερίου έως Φ12,70 mm - Φ19,05mm), ΜΕ ΑΝΑΓΩΓΗ ΤΗΣ ΠΡΟΣΘΕΤΗΣ ΠΟΣΟΤΗΤΑΣ ΨΥΚΤΙΚΟΥ ΥΓΡΟΥ </t>
  </si>
  <si>
    <t>1.11</t>
  </si>
  <si>
    <t>ΕΥΘΥΓΡΑΜΜΟΣ ΣΚΛΗΡΟΣ  ΧΑΛΚΟΣΩΛΗΝΑΣ ΚΑΤΑ ASTM-B280</t>
  </si>
  <si>
    <t>Eξωτερικής διαμέτρου 9,52 mm  x πάχος τοιχώματος 0,76mm</t>
  </si>
  <si>
    <t>1.11.1</t>
  </si>
  <si>
    <t>Εξωτερικής διαμέτρου 15,88 mm x πάχος τοιχώματος 1,02mm</t>
  </si>
  <si>
    <t>1.11.2</t>
  </si>
  <si>
    <t>Εξωτερικής διαμέτρου 19,05 mm x πάχος τοιχώματος 1,07mm</t>
  </si>
  <si>
    <t>1.11.3</t>
  </si>
  <si>
    <t>Εξωτερικής διαμέτρου 22,23 mm x πάχος τοιχώματος 1,14mm</t>
  </si>
  <si>
    <t>1.11.4</t>
  </si>
  <si>
    <t>Εξωτερικής διαμέτρου 28,58 mm x πάχος τοιχώματος 1,27mm</t>
  </si>
  <si>
    <t>1.11.5</t>
  </si>
  <si>
    <t>1.12</t>
  </si>
  <si>
    <t>ΣΩΛΗΝΑΣ ΠΟΛΥΠΡΟΠΥΛΕΝΙΟΥ PP-R80, PN20, SDR11,  DIN 8077/78, ΜΕ ΘΕΡΜΙΚΗ ΑΥΤΟΣΥΓΚΟΛΗΣΗ &amp; ΦΡΑΓΜΑ ΟΞΥΓΟΝΟΥ ΓΙΑ ΕΓΚΑΤΑΣΤΑΣΗ ΘΕΡΜΑΝΣΗΣ - ΚΛΙΜΑΤΙΣΜΟΥ</t>
  </si>
  <si>
    <t>Διαμέτρου DN 20</t>
  </si>
  <si>
    <t>1.12.1</t>
  </si>
  <si>
    <t>Διαμέτρου DN 25</t>
  </si>
  <si>
    <t>1.12.2</t>
  </si>
  <si>
    <t>Διαμέτρου DN 32</t>
  </si>
  <si>
    <t>1.12.3</t>
  </si>
  <si>
    <t>Διαμέτρου DN 40</t>
  </si>
  <si>
    <t>1.12.4</t>
  </si>
  <si>
    <t>Διαμέτρου DN 50</t>
  </si>
  <si>
    <t>1.12.5</t>
  </si>
  <si>
    <t>Διαμέτρου DN 63</t>
  </si>
  <si>
    <t>1.12.6</t>
  </si>
  <si>
    <t>Διαμέτρου DN 75</t>
  </si>
  <si>
    <t>1.12.7</t>
  </si>
  <si>
    <t>Διαμέτρου DN 90</t>
  </si>
  <si>
    <t>1.12.8</t>
  </si>
  <si>
    <t>Διαμέτρου DN 110</t>
  </si>
  <si>
    <t>1.12.9</t>
  </si>
  <si>
    <t>Διαμέτρου DN 125</t>
  </si>
  <si>
    <t>1.12.10</t>
  </si>
  <si>
    <t>Διαμέτρου DN 160</t>
  </si>
  <si>
    <t>1.12.11</t>
  </si>
  <si>
    <t>Διαμέτρου DN 200</t>
  </si>
  <si>
    <t>1.12.12</t>
  </si>
  <si>
    <t>Διαμέτρου DN 250</t>
  </si>
  <si>
    <t>1.12.13</t>
  </si>
  <si>
    <t>1.13</t>
  </si>
  <si>
    <t>ΘΕΡΜΙΚΗ ΜΟΝΩΣΗ ΣΩΛΗΝΩΝ ΑΠΟ  ΕΥΚΑΜΠΤΟ ΣΥΝΘΕΤΙΚΟ ΚΑΟΥΤΣΟΥΚ</t>
  </si>
  <si>
    <t>Πάχους 9mm, για σωλήνα DN 15, εσωτερικού χώρου</t>
  </si>
  <si>
    <t>1.13.1</t>
  </si>
  <si>
    <t>Πάχους 9mm, για σωλήνα DN 20, εσωτερικού χώρου</t>
  </si>
  <si>
    <t>1.13.2</t>
  </si>
  <si>
    <t>Πάχους 11mm, για σωλήνα DN 25, εσωτερικού χώρου</t>
  </si>
  <si>
    <t>1.13.3</t>
  </si>
  <si>
    <t>Πάχους 11mm, για σωλήνα DN 32, εσωτερικού χώρου</t>
  </si>
  <si>
    <t>1.13.4</t>
  </si>
  <si>
    <t>Πάχους 11mm, για σωλήνα DN40, εσωτερικού χώρου</t>
  </si>
  <si>
    <t>1.13.5</t>
  </si>
  <si>
    <t>Πάχους 13mm, για σωλήνα DN50, εσωτερικού χώρου</t>
  </si>
  <si>
    <t>1.13.6</t>
  </si>
  <si>
    <t>Πάχους 13mm, για σωλήνα DN65, εσωτερικού χώρου</t>
  </si>
  <si>
    <t>1.13.7</t>
  </si>
  <si>
    <t>Πάχους 13mm, για σωλήνα DN80, εσωτερικού χώρου</t>
  </si>
  <si>
    <t>1.13.8</t>
  </si>
  <si>
    <t>Πάχους 19mm, για σωλήνα DN100, εσωτερικού χώρου</t>
  </si>
  <si>
    <t>1.13.9</t>
  </si>
  <si>
    <t>Πάχους 19mm, για σωλήνα DN125, εσωτερικού χώρου</t>
  </si>
  <si>
    <t>1.13.10</t>
  </si>
  <si>
    <t>Πάχους 19mm, για σωλήνα DN160, εσωτερικού χώρου</t>
  </si>
  <si>
    <t>1.13.11</t>
  </si>
  <si>
    <t>Πάχους 19mm, για σωλήνα DN200, εσωτερικού χώρου</t>
  </si>
  <si>
    <t>1.13.12</t>
  </si>
  <si>
    <t>Πάχους 19mm, για σωλήνα DN250, εσωτερικού χώρου</t>
  </si>
  <si>
    <t>1.13.13</t>
  </si>
  <si>
    <t>Πάχους 19mm, για σωλήνα 5/8'’ (16mm), εξωτερικού χώρου</t>
  </si>
  <si>
    <t>1.13.14</t>
  </si>
  <si>
    <t>Πάχους 19mm, για σωλήνα 1’’ (22,20mm), εξωτερικού χώρου</t>
  </si>
  <si>
    <t>1.13.15</t>
  </si>
  <si>
    <t>Πάχους 19mm, για σωλήνα DN 25, εξωτερικού χώρου</t>
  </si>
  <si>
    <t>1.13.16</t>
  </si>
  <si>
    <t>Πάχους 19mm, για σωλήνα 1 1/8’’ (28,60mm), εξωτερικού χώρου</t>
  </si>
  <si>
    <t>1.13.17</t>
  </si>
  <si>
    <t>Πάχους 19mm, για σωλήνα DN 32, εξωτερικού χώρου</t>
  </si>
  <si>
    <t>1.13.18</t>
  </si>
  <si>
    <t>Πάχους 19mm, για σωλήνα DN40, εξωτερικού χώρου</t>
  </si>
  <si>
    <t>1.13.19</t>
  </si>
  <si>
    <t>Πάχους 19mm, για σωλήνα DN50, εξωτερικού χώρου</t>
  </si>
  <si>
    <t>1.13.20</t>
  </si>
  <si>
    <t>Πάχους 21mm, για σωλήνα DN65, εξωτερικού χώρου</t>
  </si>
  <si>
    <t>1.13.21</t>
  </si>
  <si>
    <t>Πάχους 21mm, για σωλήνα DN80, εξωτερικού χώρου</t>
  </si>
  <si>
    <t>1.13.22</t>
  </si>
  <si>
    <t>Πάχους 21mm, για σωλήνα DN100, εξωτερικού χώρου</t>
  </si>
  <si>
    <t>1.13.23</t>
  </si>
  <si>
    <t>Πάχους 25mm, για σωλήνα DN125, εξωτερικού χώρου</t>
  </si>
  <si>
    <t>1.13.24</t>
  </si>
  <si>
    <t>Πάχους 25mm, για σωλήνα DN160, εξωτερικού χώρου</t>
  </si>
  <si>
    <t>1.13.25</t>
  </si>
  <si>
    <t>Πάχους 25mm, για σωλήνα DN200, εξωτερικού χώρου</t>
  </si>
  <si>
    <t>1.13.26</t>
  </si>
  <si>
    <t>Πάχους 25mm, για σωλήνα DN250, εξωτερικού χώρου</t>
  </si>
  <si>
    <t>1.13.27</t>
  </si>
  <si>
    <t>1.14</t>
  </si>
  <si>
    <t>ΕΠΕΝΔΥΣΗ ΜΟΝΩΣΗΣ ΣΩΛΗΝΩΝ ΜΗΧΑΝΟΣΤΑΣΙΩΝ ή ΥΠΑΙΘΡΟΥ ΜΕ  ΦΥΛΛΟ ΑΛΟΥΜΙΝΙΟΥ, ΠΑΧΟΥΣ 0,6mm</t>
  </si>
  <si>
    <t xml:space="preserve">Για διαμέτρους από Φ 32 έως Φ 50 mm </t>
  </si>
  <si>
    <t>1.14.1</t>
  </si>
  <si>
    <t>Για διαμέτρους από Φ 65 έως Φ 100 mm</t>
  </si>
  <si>
    <t>1.14.2</t>
  </si>
  <si>
    <t>Για διαμέτρους από Φ 125 έως Φ 150 mm</t>
  </si>
  <si>
    <t>1.14.3</t>
  </si>
  <si>
    <t>Για διαμέτρους από Φ 200 έως Φ 250 mm</t>
  </si>
  <si>
    <t>1.14.4</t>
  </si>
  <si>
    <t>1.15</t>
  </si>
  <si>
    <t>ΠΡΟΣΤΑΣΙΑ ΜΟΝΩΣΗΣ ΣΩΛΗΝΩΝ  ΜΕ ΚΑΜΠΟΤ &amp; ΑΚΡΥΛΙΚΟ ΧΡΩΜΑ (για Μέση Διατομή Φ80)</t>
  </si>
  <si>
    <t>1.16</t>
  </si>
  <si>
    <t>ΚΑΤΑΣΚΕΥΗ ΚΑΙ ΕΓΚΑΤΑΣΤΑΣΗ ΕΝΟΣ ΧΙΛΙΟΓΡΑΜΜΟΥ ΒΑΡΟΥΣ ΕΤΟΙΜΟΥ ΑΕΡΑΓΩΓΟΥ ή ΑΛΛΗΣ ΚΑΤΑΣΚΕΥΗΣ ΑΠΌ ΓΑΛΒΑΝΙΣΜΕΝΗ ΛΑΜΑΡΙΝΑ</t>
  </si>
  <si>
    <t>1.17</t>
  </si>
  <si>
    <t>ΓΑΛΒΑΝΙΣΜΕΝΟ ΠΛΕΓΜΑ ΣΤΗΝ ΑΠΟΛΗΞΗ ΑΕΡΑΓΩΓΟΥ, ΣΥΝΟΛΙΚΗΣ ΕΠΙΦΑΝΕΙΑΣ ΕΩΣ 0,11m2</t>
  </si>
  <si>
    <t>1.18</t>
  </si>
  <si>
    <t>ΑΕΡΑΓΩΓΟΣ ΑΠΟ ΠΥΡΑΝΤΟΧΟ ΥΛΙΚΟ ΕΝΔ. ΤΥΠΟΥ PROMATECT L500</t>
  </si>
  <si>
    <t>1.19</t>
  </si>
  <si>
    <t>ΘΕΡΜΙΚΗ ΜΟΝΩΣΗ ΕΠΙΦΑΝΕΙΩΝ ΜΕ ΜΑΛΑΚΟ ΠΑΠΛΩΜΑ ΥΑΛΟΒΑΜΒΑΚΑ ΠΥΚΝΟΤΗΤΑΣ 16kg/m3, ΜΕ ΕΝΙΣΧΥΜΕΝΟ ΑΛΟΥΜΙΝΙΟ</t>
  </si>
  <si>
    <t>Πάχους 15mm</t>
  </si>
  <si>
    <t>1.19.1</t>
  </si>
  <si>
    <t>Πάχους 30mm</t>
  </si>
  <si>
    <t>1.19.2</t>
  </si>
  <si>
    <t>Πάχους 40mm</t>
  </si>
  <si>
    <t>1.19.3</t>
  </si>
  <si>
    <t>1.20</t>
  </si>
  <si>
    <t>ΘΕΡΜΙΚΗ ΜΟΝΩΣΗ ΕΠΙΦΑΝΕΙΩΝ ΜΕ ΕΝΙΣΧΥΜΕΝΕΣ ΘΕΡΜΟΜΟΝΩΤΙΚΕΣ ΠΛΑΚΕΣ ΥΑΛΟΒΑΜΒΑΚΑ ΠΥΚΝΟΤΗΤΑΣ 30 kg/m3, ΜΕ ΕΠΙΚΑΛΥΨΗ ΦΥΛΛΟΥ ΑΛΟΥΜΙΝΙΟΥ</t>
  </si>
  <si>
    <t>1.20.1</t>
  </si>
  <si>
    <t>1.20.2</t>
  </si>
  <si>
    <t>1.21</t>
  </si>
  <si>
    <t>ΘΕΡΜΙΚΗ ΜΟΝΩΣΗ ΕΠΙΦΑΝΕΙΩΝ ΜΕ ΜΟΝΩΤΙΚΟ ΠΟΛΥΑΙΘΥΛΕΝΙΟΥ ΕΝΔ. ΤΥΠΟΥ POLYTHERM LB-45</t>
  </si>
  <si>
    <t>Πάχους 10mm</t>
  </si>
  <si>
    <t>1.21.1</t>
  </si>
  <si>
    <t>1.21.2</t>
  </si>
  <si>
    <t>1.22</t>
  </si>
  <si>
    <t>ΘΕΡΜΙΚΗ ΜΟΝΩΣΗ ΕΠΙΦΑΝΕΙΩΝ ΜΕ ΜΟΝΩΤΙΚΗ ΠΛΑΚΑ ΑΠΟ ΑΦΡΩΔΕΣ ΠΟΛΥΜΕΡΕΣ ΥΛΙΚΟ ΚΛΕΙΣΤΗΣ ΚΥΨΕΛΟΕΙΔΟΥΣ ΔΟΜΗΣ ΕΝΔ. ΤΥΠΟΥ ARMAFLEX</t>
  </si>
  <si>
    <t>Πάχους 25mm</t>
  </si>
  <si>
    <t>1.22.1</t>
  </si>
  <si>
    <t>1.22.2</t>
  </si>
  <si>
    <t>1.22.3</t>
  </si>
  <si>
    <t>1.23</t>
  </si>
  <si>
    <t>ΕΠΕΝΔΥΣΗ ΜΟΝΩΣΗΣ ΕΠΙΦΑΝΕΙΩΝ, ΓΙΑ ΜΗΧΑΝΙΚΗ ΠΡΟΣΤΑΣΙΑ, ΜΕ ΦΥΛΛΟ ΑΠΟ ΓΑΛΒΑΝΙΣΜΕΝΗ ΛΑΜΑΡΙΝΑ ΠΑΧΟΥΣ 0,5mm ή ΑΛΟΥΜΙΝΙΟΥ ΠΑΧΟΥΣ 0,6mm</t>
  </si>
  <si>
    <t>1.24</t>
  </si>
  <si>
    <t>ΕΥΚΑΜΠΤΟΣ ΜΟΝΩΜΕΝΟΣ ΚΥΚΛΙΚΟΣ ΑΕΡΑΓΩΓΟΣ ΔΙΠΛΟΥ ΤΟΙΧΩΜΑΤΟΣ</t>
  </si>
  <si>
    <t>Διαμέτρου Φ102</t>
  </si>
  <si>
    <t>1.24.1</t>
  </si>
  <si>
    <t>Διαμέτρου Φ127</t>
  </si>
  <si>
    <t>1.24.2</t>
  </si>
  <si>
    <t>Διαμέτρου Φ152</t>
  </si>
  <si>
    <t>1.24.3</t>
  </si>
  <si>
    <t>Διαμέτρου Φ180</t>
  </si>
  <si>
    <t>1.24.4</t>
  </si>
  <si>
    <t>Διαμέτρου Φ203</t>
  </si>
  <si>
    <t>1.24.5</t>
  </si>
  <si>
    <t>Διαμέτρου Φ254</t>
  </si>
  <si>
    <t>1.24.6</t>
  </si>
  <si>
    <t>1.25</t>
  </si>
  <si>
    <t>ΕΥΚΑΜΠΤΟΣ ΑΜΟΝΩΤΟΣ ΚΥΚΛΙΚΟΣ ΑΕΡΑΓΩΓΟΣ</t>
  </si>
  <si>
    <t>1.25.1</t>
  </si>
  <si>
    <t>1.25.2</t>
  </si>
  <si>
    <t>1.25.3</t>
  </si>
  <si>
    <t>1.25.4</t>
  </si>
  <si>
    <t>1.26</t>
  </si>
  <si>
    <t>ΚΥΚΛΙΚΟ ΔΙΑΦΡΑΓΜΑ ΡΥΘΜΙΣΗΣ ΠΑΡΟΧΗΣ ΑΕΡΑ</t>
  </si>
  <si>
    <t xml:space="preserve">Διατομής Φ100 mm </t>
  </si>
  <si>
    <t>1.26.1</t>
  </si>
  <si>
    <t xml:space="preserve">Διατομής Φ125mm </t>
  </si>
  <si>
    <t>1.26.2</t>
  </si>
  <si>
    <t xml:space="preserve">Διατομής Φ150mm </t>
  </si>
  <si>
    <t>1.26.3</t>
  </si>
  <si>
    <t xml:space="preserve">Διατομής Φ200mm </t>
  </si>
  <si>
    <t>1.26.4</t>
  </si>
  <si>
    <t xml:space="preserve">Διατομής Φ250mm </t>
  </si>
  <si>
    <t>1.26.5</t>
  </si>
  <si>
    <t>1.27</t>
  </si>
  <si>
    <t>ΠΟΛΥΦΥΛΛΟ ΔΙΑΦΡΑΓΜΑ ΡΥΘΜΙΣΗΣ ΠΑΡΟΧΗΣ ΑΕΡΑ  (VOLUME DAMPER), ΚΑΤΑΛΛΗΛΟΥ ΓΙΑ ΤΟΠΟΘΕΤΗΣΗ ΣΕ ΑΕΡΑΓΩΓΟ, ΟΛΙΚΗΣ ΔΙΑΤΟΜΗΣ ΕΩΣ 0,25m2</t>
  </si>
  <si>
    <t>1.28</t>
  </si>
  <si>
    <t>ΣΤΟΜΙΟ ΑΕΡΑ ΟΡΟΦΗΣ, ΠΡΟΣΑΓΩΓΗΣ, ΟΡΘΟΓΩΝΙΚΟ, ΤΕΣΣΑΡΩΝ ΚΑΤΕΥΘΥΝΣΕΩΝ, ΜΕ ΚΑΜΠΥΛΑ ΡΥΘΜΙΖΟΜΕΝΑ ΠΤΕΡΥΓΙΑ</t>
  </si>
  <si>
    <t>Διαστάσεων 150x150 mm</t>
  </si>
  <si>
    <t>1.28.1</t>
  </si>
  <si>
    <t>Διαστάσεων 200x200 mm</t>
  </si>
  <si>
    <t>1.28.2</t>
  </si>
  <si>
    <t>Διαστάσεων 250x250 mm</t>
  </si>
  <si>
    <t>1.28.3</t>
  </si>
  <si>
    <t>Διαστάσεων 300x300 mm</t>
  </si>
  <si>
    <t>1.28.4</t>
  </si>
  <si>
    <t>Διαστάσεων 350x350 mm</t>
  </si>
  <si>
    <t>1.28.5</t>
  </si>
  <si>
    <t>1.29</t>
  </si>
  <si>
    <t>ΣΤΟΜΙΟ ΑΠΑΓΩΓΗΣ ΑΕΡΑ, ΟΡΘΟΓΩΝΙΚΟ, ΜΕ ΜΙΑ ΣΕΙΡΑ ΣΤΑΘΕΡΩΝ ΠΤΕΡΥΓΙΩΝ ΜΕ ΒΗΜΑ 17mm</t>
  </si>
  <si>
    <t>1.29.1</t>
  </si>
  <si>
    <t>1.29.2</t>
  </si>
  <si>
    <t>1.29.3</t>
  </si>
  <si>
    <t>1.29.4</t>
  </si>
  <si>
    <t>1.30</t>
  </si>
  <si>
    <t>ΣΤΟΜΙΟ ΑΠΑΓΩΓΗΣ ΑΕΡΑ, ΟΡΘΟΓΩΝΙΚΟ, ΜΕ ΜΙΑ ΣΕΙΡΑ ΣΤΑΘΕΡΩΝ ΠΤΕΡΥΓΙΩΝ, ΜΕ ΔΙΑΦΡΑΓΜΑ ΡΥΘΜΙΣΗΣ ΠΑΡΟΧΗΣ, ΔΙΑΣΤΑΣΕΩΝ 250 x 100 mm</t>
  </si>
  <si>
    <t>1.31</t>
  </si>
  <si>
    <t>ΣΤΟΜΙΟ ΠΡΟΣΑΓΩΓΗΣ ΑΕΡΑ, ΟΡΘΟΓΩΝΙΚΟ, ΜΕ ΔΙΠΛΗ ΣΕΙΡΑ ΡΥΘΜΙΖΟΜΕΝΩΝ ΠΤΕΡΥΓΩΝ, ΜΕ ΔΙΑΦΡΑΓΜΑ ΡΥΘΜΙΣΗΣ ΠΑΡΟΧΗΣ, ΔΙΑΣΤΑΣΕΩΝ 250 x 100 mm</t>
  </si>
  <si>
    <t>1.32</t>
  </si>
  <si>
    <t>ΣΤΟΜΙΟ ΕΠΙΣΤΡΟΦΗΣ ΓΡΑΜΜΙΚΟ ΑΝΟΙΓΟΜΕΝΟ ΜΕ ΦΙΛΤΡΟ</t>
  </si>
  <si>
    <t>150x150 mm</t>
  </si>
  <si>
    <t>1.32.1</t>
  </si>
  <si>
    <t>300x250 mm</t>
  </si>
  <si>
    <t>1.32.2</t>
  </si>
  <si>
    <t>300x350 mm</t>
  </si>
  <si>
    <t>1.32.3</t>
  </si>
  <si>
    <t>350x350 mm</t>
  </si>
  <si>
    <t>1.32.4</t>
  </si>
  <si>
    <t>650x250 mm</t>
  </si>
  <si>
    <t>1.32.5</t>
  </si>
  <si>
    <t>1.33</t>
  </si>
  <si>
    <t>ΣΤΟΜΙΟ ΘΥΡΑΣ</t>
  </si>
  <si>
    <t>Διαστάσεων  300x100 mm</t>
  </si>
  <si>
    <t>1.33.1</t>
  </si>
  <si>
    <t>Διαστάσεων  300x200 mm</t>
  </si>
  <si>
    <t>1.33.2</t>
  </si>
  <si>
    <t>Διαστάσεων  400x200 mm</t>
  </si>
  <si>
    <t>1.33.3</t>
  </si>
  <si>
    <t>Διαστάσεων  500x200 mm</t>
  </si>
  <si>
    <t>1.33.4</t>
  </si>
  <si>
    <t>1.34</t>
  </si>
  <si>
    <t>ΣΤΟΜΙΟ ΑΠΟΡΡΙΨΗΣ ΑΕΡΑ, ΟΡΘΟΓΩΝΙΚΟ, ΜΕ ΣΙΤΑ</t>
  </si>
  <si>
    <t>Διαστάσεων 550x600 mm</t>
  </si>
  <si>
    <t>1.34.1</t>
  </si>
  <si>
    <t>Διαστάσεων 300x450 mm</t>
  </si>
  <si>
    <t>1.34.2</t>
  </si>
  <si>
    <t>Διαστάσεων 250x550 mm</t>
  </si>
  <si>
    <t>1.34.3</t>
  </si>
  <si>
    <t>Διαστάσεων 400x450 mm</t>
  </si>
  <si>
    <t>1.34.4</t>
  </si>
  <si>
    <t>Διαστάσεων 600x300 mm</t>
  </si>
  <si>
    <t>1.34.5</t>
  </si>
  <si>
    <t>1.35</t>
  </si>
  <si>
    <t>ΣΤΟΜΙΟ ΛΗΨΗΣ ΝΩΠΟΥ ΑΕΡΑ, ΟΡΘΟΓΩΝΙΚΟ, ΜΕ ΣΙΤΑ, ΑΝΟΙΓΟΜΕΝΟ, ΜΕ ΦΙΛΤΡΟ</t>
  </si>
  <si>
    <t>Διαστάσεων 900x400 mm</t>
  </si>
  <si>
    <t>1.35.1</t>
  </si>
  <si>
    <t xml:space="preserve">Διαστάσεων 500x350 mm </t>
  </si>
  <si>
    <t>1.35.2</t>
  </si>
  <si>
    <t xml:space="preserve">Διαστάσεων 400x350 mm </t>
  </si>
  <si>
    <t>1.35.3</t>
  </si>
  <si>
    <t>1.36</t>
  </si>
  <si>
    <t xml:space="preserve">ΣΤΟΜΙΟ ΟΡΟΦΗΣ ΑΠΑΓΩΓΗΣ ΑΕΡΑ ΤΥΠΟΥ ΔΙΣΚΟΒΑΛΒΙΔΑΣ </t>
  </si>
  <si>
    <t>Διατομής Ø100/125</t>
  </si>
  <si>
    <t>1.36.1</t>
  </si>
  <si>
    <t>Διατομής Ø125</t>
  </si>
  <si>
    <t>1.36.2</t>
  </si>
  <si>
    <t>Διατομής Ø150</t>
  </si>
  <si>
    <t>1.36.3</t>
  </si>
  <si>
    <t>1.37</t>
  </si>
  <si>
    <t>ΕΞΩΤΕΡΙΚΟ ΑΝΤΙΑΝΕΜΙΚΟ ΑΝΩΞΕΙΔΩΤΟ ΚΥΚΛΙΚΟ ΣΤΟΜΙΟ ΑΠΟΡΡΙΨΗΣ ΑΝΕΜΙΣΤΗΡΑ IN-LINE</t>
  </si>
  <si>
    <t>Διατομής Ø100</t>
  </si>
  <si>
    <t>1.37.1</t>
  </si>
  <si>
    <t>1.37.2</t>
  </si>
  <si>
    <t>Διατομής Ø200</t>
  </si>
  <si>
    <t>1.38</t>
  </si>
  <si>
    <t>ΕΞΩΤΕΡΙΚΟ ΑΝΤΙΑΝΕΜΙΚΟ ΑΝΩΞΕΙΔΩΤΟ ΣΤΟΜΙΟ ΑΠΟΡΡΙΨΗΣ, ΜΕ ΕΣΩΤΕΡΙΚΟ DAMPER ΒΑΡΥΤΗΤΑΣ</t>
  </si>
  <si>
    <t>1.38.1</t>
  </si>
  <si>
    <t>1.38.2</t>
  </si>
  <si>
    <t>1.38.3</t>
  </si>
  <si>
    <t>1.39</t>
  </si>
  <si>
    <t>1.40</t>
  </si>
  <si>
    <t>ΗΛΕΚΤΡΙΚΟ ΘΕΡΜΑΝΤΙΚΟ ΣΩΜΑ ΤΥΠΟΥ PANEL ΙΣΧΥΟΣ 1.000W</t>
  </si>
  <si>
    <t>1.41</t>
  </si>
  <si>
    <t>ΗΛΕΚΤΡΙΚΟ ΑΕΡΟΘΕΡΜΟ ΙΣΧΥΟΣ 2.000W</t>
  </si>
  <si>
    <t>1.42</t>
  </si>
  <si>
    <t>ΑΝΕΜΙΣΤΗΡΑΣ ΟΡΟΦΗΣ ΒΙΟΜΗΧΑΝΙΚΟΥ ΤΥΠΟΥ</t>
  </si>
  <si>
    <t>1.43</t>
  </si>
  <si>
    <t>1.44</t>
  </si>
  <si>
    <t>Παροχής 150m3/h &amp; εξωτερικής στατικής πίεσης 100 Pa</t>
  </si>
  <si>
    <t>1.44.1</t>
  </si>
  <si>
    <t>Παροχής 250m3/h &amp; εξωτερικής στατικής πίεσης 100 Pa</t>
  </si>
  <si>
    <t>1.44.2</t>
  </si>
  <si>
    <t>Παροχής 400-500m3/h &amp; εξωτερικής στατικής πίεσης 100 Pa</t>
  </si>
  <si>
    <t>1.44.3</t>
  </si>
  <si>
    <t>Παροχής 500m3/h &amp; εξωτερικής στατικής πίεσης 300 Pa</t>
  </si>
  <si>
    <t>1.44.4</t>
  </si>
  <si>
    <t>Παροχής 600m3/h &amp; εξωτερικής στατικής πίεσης 100 Pa</t>
  </si>
  <si>
    <t>1.44.5</t>
  </si>
  <si>
    <t>Παροχής 800m3/h &amp; εξωτερικής στατικής πίεσης 250 Pa</t>
  </si>
  <si>
    <t>1.44.6</t>
  </si>
  <si>
    <t>1.45</t>
  </si>
  <si>
    <t>ΦΥΓΟΚΕΝΤΡΙΚΟΣ ΑΝΕΜΙΣΤΗΡΑΣ ΕΝΤΟΣ ΚΙΒΩΤΙΟΥ</t>
  </si>
  <si>
    <t>Παροχής 1.000 m³/h &amp;  εξωτερική στατική πίεση 100-300 Pa</t>
  </si>
  <si>
    <t>1.45.1</t>
  </si>
  <si>
    <t>Παροχής 1.200 - 1.400 m³/h &amp;  εξωτερική στατική πίεση 300 Pa</t>
  </si>
  <si>
    <t>1.45.2</t>
  </si>
  <si>
    <t>Παροχής 1.700 m³/h &amp;  εξωτερική στατική πίεση 200 Pa</t>
  </si>
  <si>
    <t>1.45.3</t>
  </si>
  <si>
    <t>Παροχής 1.300 m³/h &amp;  εξωτερική στατική πίεση 100 Pa</t>
  </si>
  <si>
    <t>1.45.4</t>
  </si>
  <si>
    <t>Παροχής 1.500 m³/h &amp;  εξωτερική στατική πίεση 250 Pa</t>
  </si>
  <si>
    <t>1.45.5</t>
  </si>
  <si>
    <t>Παροχής 3.200 m³/h &amp;  εξωτερική στατική πίεση 170 Pa</t>
  </si>
  <si>
    <t>1.45.6</t>
  </si>
  <si>
    <t>1.46</t>
  </si>
  <si>
    <t>ΔΙΑΦΡΑΓΜΑ ΠΥΡΑΣΦΑΛΕΙΑΣ (FIRE DAMPER) ΤΥΠΟΥ ΚΟΥΡΤΙΝΑΣ</t>
  </si>
  <si>
    <t>Επιφανειας εως 0,10m2</t>
  </si>
  <si>
    <t>1.46.1</t>
  </si>
  <si>
    <t>Επιφανειας 0,11 εως 0,25m2</t>
  </si>
  <si>
    <t>1.46.2</t>
  </si>
  <si>
    <t>Επιφανειας 0,26 εως 0,50m2</t>
  </si>
  <si>
    <t>1.46.3</t>
  </si>
  <si>
    <t>Επιφανειας από 0,51 εως 1,00m2</t>
  </si>
  <si>
    <t>1.46.4</t>
  </si>
  <si>
    <t>1.47</t>
  </si>
  <si>
    <t>ΜΕΤΑΛΛΙΚΗ ΘΥΡΙΔΑ ΕΠΙΣΚΕΨΗΣ ΓΙΑ ΟΡΘΟΓΩΝΙΚΟΥΣ ΑΕΡΑΓΩΓΟΥΣ</t>
  </si>
  <si>
    <t>Διαστάσεων 250x150</t>
  </si>
  <si>
    <t>1.47.1</t>
  </si>
  <si>
    <t>Διαστάσεων 400x300</t>
  </si>
  <si>
    <t>1.47.2</t>
  </si>
  <si>
    <t>1.48</t>
  </si>
  <si>
    <t>ΜΕΤΑΛΛΙΚΗ ΘΥΡΙΔΑ ΕΠΙΣΚΕΨΗΣ ΓΙΑ ΚΥΚΛΙΚΟΥΣ ΑΕΡΑΓΩΓΟΥΣ</t>
  </si>
  <si>
    <t>1.48.1</t>
  </si>
  <si>
    <t>1.48.2</t>
  </si>
  <si>
    <t>1.49</t>
  </si>
  <si>
    <t>ΕΓΚΑΤΑΣΤΑΣΗ ΜΟΝΑΔΑΣ ΑΝΕΜΙΣΤΗΡΑ -ΣΤΟΙΧΕΙΟΥ ΝΕΡΟΥ (FAN COIL UNIT) ΔΑΠΕΔΟΥ</t>
  </si>
  <si>
    <t>Μεγέθους 200cfm</t>
  </si>
  <si>
    <t>1.49.1</t>
  </si>
  <si>
    <t>Μεγέθους 300cfm</t>
  </si>
  <si>
    <t>1.49.2</t>
  </si>
  <si>
    <t>Μεγέθους 400cfm</t>
  </si>
  <si>
    <t>1.49.3</t>
  </si>
  <si>
    <t>Μεγέθους 600cfm</t>
  </si>
  <si>
    <t>1.49.4</t>
  </si>
  <si>
    <t>Μεγέθους 800cfm</t>
  </si>
  <si>
    <t>1.49.5</t>
  </si>
  <si>
    <t>1.50</t>
  </si>
  <si>
    <t>ΕΓΚΑΤΑΣΤΑΣΗ ΔΙΑΙΡΟΥΜΕΝΗΣ ΜΟΝΑΔΑΣ (SPLIT UNIT) ΨΥΚΤΙΚΟΥ ΜΕΣΟΥ R32</t>
  </si>
  <si>
    <t>1.50.1</t>
  </si>
  <si>
    <t>1.50.2</t>
  </si>
  <si>
    <t>1.50.3</t>
  </si>
  <si>
    <t>1.50.4</t>
  </si>
  <si>
    <t>1.51</t>
  </si>
  <si>
    <t>ΕΓΚΑΤΑΣΤΑΣΗ ΠΟΛΥΔΙΑΙΡΟΥΜΕΝΗΣ ΜΟΝΑΔΑΣ (MULTI SPLIT UNIT) ΨΥΚΤΙΚΟΥ ΜΕΣΟΥ R32</t>
  </si>
  <si>
    <t>1.51.1</t>
  </si>
  <si>
    <t>1.51.2</t>
  </si>
  <si>
    <t>1.51.3</t>
  </si>
  <si>
    <t>1.51.4</t>
  </si>
  <si>
    <t>1.52</t>
  </si>
  <si>
    <t>ΔΟΧΕΙΟ ΑΔΡΑΝΕΙΑΣ ΓΙΑ ΚΛΕΙΣΤΕΣ ΕΓΚΑΤΑΣΤΑΣΕΙΣ ΘΕΡΜΑΝΣΗΣ / ΨΥΞΗΣ ΜΕ ΝΕΡΟ, ΟΓΚΟΥ 500lt/10atm</t>
  </si>
  <si>
    <t>1.53</t>
  </si>
  <si>
    <t>ΕΓΚΑΤΑΣΤΑΣΗ ΜΟΝΑΔΑΣ ΔΙΑΙΡΟΥΜΕΝΟΥ ΤΥΠΟΥ (SPLIT UNIT), ΨΥΚΤΙΚΗΣ ΙΣΧΥΟΣ 9.000-24.000 Btu/hr, ΠΡΟΜΗΘΕΙΑΣ ΤΗΣ ΕΠΙΧΕΙΡΗΣΗΣ</t>
  </si>
  <si>
    <t>1.54</t>
  </si>
  <si>
    <t>ΑΠΟΞΗΛΩΣΗ ΥΦΙΣΤΑΜΕΝΗΣ ΜΟΝΑΔΑΣ ΔΙΑΙΡΟΥΜΕΝΟΥ ΤΥΠΟΥ (SPLIT UNIT), ΨΥΚΤΙΚΗΣ ΙΣΧΥΟΣ 9.000-24.000 Btu/hr</t>
  </si>
  <si>
    <t>1.55</t>
  </si>
  <si>
    <t>ΑΠΟΞΗΛΩΣΗ ΥΦΙΣΤΑΜΕΝΗΣ ΔΙΑΙΡΟΥΜΕΝΗΣ ΜΟΝΑΔΑΣ, ΤΥΠΟΥ ΝΤΟΥΛΑΠΑΣ</t>
  </si>
  <si>
    <t>1.56</t>
  </si>
  <si>
    <t>ΚΑΘΑΡΙΣΜΟΣ &amp; ΑΠΟΛΥΜΑΝΣΗ ΚΕΝΤΡΙΚΗΣ ΚΛΙΜΑΤΙΣΤΙΚΗΣ ΜΟΝΑΔΑΣ ΚΑΙ ΕΓΚΑΤΑΣΤΑΣΗΣ ΑΕΡΑΓΩΓΩΝ</t>
  </si>
  <si>
    <t>1.57</t>
  </si>
  <si>
    <t xml:space="preserve">ΠΡΟΣΘΗΚΗ/ΣΥΜΠΛΗΡΩΣΗ ΥΓΡΟΥ ΦΡΕΟΝΤΟΣ R410A ΥΦΙΣΤΑΜΕΝΟΥ ΣΥΣΤΗΜΑΤΟΣ VRV </t>
  </si>
  <si>
    <t>1.58</t>
  </si>
  <si>
    <t>ΕΛΕΓΧΟΣ ΠΟΣΟΤΗΤΑΣ ΨΥΚΤΙΚΟΥ ΡΕΥΣΤΟΥ ΥΦΙΣΤΑΜΕΝΟΥ ΣΥΣΤΗΜΑΤΟΣ VRV ΜΕ ΑΝΑΚΤΗΣΗ, ΠΡΟΣΩΡΙΝΗ ΑΠΟΘΗΚΕΥΣΗ ΚΑΙ ΕΠΑΝΑΠΛΗΡΩΣΗ ΤΟΥ ΠΕΡΙΕΧΟΜΕΝΟΥ ΥΓΡΟΥ ΦΡΕΟΝΤΟΣ</t>
  </si>
  <si>
    <t>1.59</t>
  </si>
  <si>
    <t>ΑΝΤΙΚΑΤΑΣΤΑΣΗ ΜΟΝΑΔΑΣ ΑΝΕΜΙΣΤΗΡΑ ΣΤΟΙΧΕΙΟΥ (FCU) ΥΦΙΣΤΑΜΕΝΟΥ ΣΥΣΤΗΜΑΤΟΣ ΚΛΙΜΑΤΙΣΜΟΥ ΜΕ ΝΕΡΟ, ΜΕ ΝΕΑ,  ΠΡΟΜΗΘΕΙΑΣ ΤΗΣ ΕΠΙΧΕΙΡΙΣΗΣ, ΑΝΕΞΑΡΤΗΤΩΣ ΨΥΚΤΙΚΗΣ ΙΣΧΥΟΣ</t>
  </si>
  <si>
    <t>1.60</t>
  </si>
  <si>
    <t>ΑΠΟΞΗΛΩΣΗ ΥΦΙΣΤΑΜΕΝΟΥ FAN COIL, ΑΝΕΞΑΡΤΗΤΩΣ ΨΥΚΤΙΚΗΣ ΙΣΧΥΟΣ</t>
  </si>
  <si>
    <t>1.61</t>
  </si>
  <si>
    <t>ΑΝΤΙΚΑΤΑΣΤΑΣΗ ΠΕΡΣΙΔΑΣ ΥΦΙΣΤΑΜΕΝΗΣ ΜΟΝΑΔΑΣ ΑΝΕΜΙΣΤΗΡΑ ΣΤΟΙΧΕΙΟΥ (FCU) 300cfm ΕΝΔΕΙΚΤΙΚΟΥ ΤΥΠΟΥ INTERCLIMA, ΜΗΚΟΥΣ 979mm</t>
  </si>
  <si>
    <t>1.62</t>
  </si>
  <si>
    <t>ΑΠΟΞΗΛΩΣΗ, ΜΕΤΑΦΟΡΑ ΚΑΙ ΕΠΑΝΕΓΚΑΤΑΣΤΑΣΗ ΥΦΙΣΤΑΜΕΝΗΣ ΜΟΝΑΔΑΣ ΔΑΠΕΔΟΥ, ΥΠΑΡΧΟΝΤΟΣ ΣΥΣΤΗΜΑΤΟΣ VRV</t>
  </si>
  <si>
    <t>1.63</t>
  </si>
  <si>
    <t>ΑΠΟΞΗΛΩΣΗ, ΜΕΤΑΦΟΡΑ ΚΑΙ ΕΠΑΝΕΓΚΑΤΑΣΤΑΣΗ ΥΦΙΣΤΑΜΕΝΗΣ ΜΟΝΑΔΑΣ ΟΡΟΦΗΣ ΤΥΠΟΥ ΚΑΣΣΕΤΑΣ, ΥΠΑΡΧΟΝΤΟΣ ΣΥΣΤΗΜΑΤΟΣ VRV</t>
  </si>
  <si>
    <t>1.64</t>
  </si>
  <si>
    <t>ΠΛΗΡΗΣ ΣΥΝΤΗΡΗΣΗ ‐ ΚΑΘΑΡΙΣΜΟΣ ΥΦΙΣΤΑΜΕΝΗΣ ΜΟΝΑΔΑΣ ΑΝΕΜΙΣΤΗΡΑ ΣΤΟΙΧΕΙΟΥ (FCU)</t>
  </si>
  <si>
    <t>Φανερής τοποθέτησης</t>
  </si>
  <si>
    <t>1.64.1</t>
  </si>
  <si>
    <t>Κρυφής τοποθέτησης εντός επίπλου</t>
  </si>
  <si>
    <t>1.64.2</t>
  </si>
  <si>
    <t>1.65</t>
  </si>
  <si>
    <t>ΠΡΟΣΕΚΤΙΚΗ ΑΠΟΞΗΛΩΣΗ ΚΑΙ ΕΠΑΝΑΤΟΠΟΘΕΤΗΣΗ ΣΤΟΜΙΟΥ ΑΕΡΑ ΟΡΟΦΗΣ</t>
  </si>
  <si>
    <t>1.66</t>
  </si>
  <si>
    <t>ΠΡΟΣΕΚΤΙΚΗ ΑΠΟΞΗΛΩΣΗ ΚΑΙ ΕΠΑΝΑΤΟΠΟΘΕΤΗΣΗ ΕΠΙΤΟΙΧΟΥ ΣΤΟΜΙΟΥ ΑΕΡΑ</t>
  </si>
  <si>
    <t>1.67</t>
  </si>
  <si>
    <t xml:space="preserve">ΑΝΤΙΚΑΤΑΣΤΑΣΗ ΚΑΤΕΣΤΡΑΜΜΕΝΟΥ ΧΕΙΡΙΣΤΗΡΙΟΥ/ΘΕΡΜΟΣΤΑΤΗ ΕΓΚΑΤΕΣΤΗΜΕΝΟΥ ΕΠΙΤΟΙΧΑ ή ΕΠΙ ΤΟΥ FAN COIL </t>
  </si>
  <si>
    <t>1.68</t>
  </si>
  <si>
    <t>ΠΡΟΜΗΘΕΙΑ ΚΕΝΗΣ ΦΙΑΛΗΣ ΨΥΚΤΙΚΟΥ ΜΕΣΟΥ ΧΩΡΗΤΙΚΟΤΗΤΑΣ 10KG</t>
  </si>
  <si>
    <t>1.69</t>
  </si>
  <si>
    <t>ΠΡΟΣΩΡΙΝΗ ΑΠΟΞΗΛΩΣΗ ΚΑΙ ΕΠΑΝΕΓΚΑΤΑΣΤΑΣΗ ΥΦΙΣΤΑΜΕΝΟΥ ΚΑΛΟΡΙΦΕΡ</t>
  </si>
  <si>
    <t>ΥΔΡΕΥΣΗ - ΑΠΟΧΕΤΕΥΣΗ - ΕΙΔΗ ΥΓΙΕΙΝΗΣ &amp; ΚΡΟΥΝΟΠΟΙΙΑΣ</t>
  </si>
  <si>
    <t>2.1</t>
  </si>
  <si>
    <t>ΔΙΑΚΟΠΤΗΣ ΥΔΡΕΥΣΗΣ ΣΦΑΙΡΙΚΟΣ</t>
  </si>
  <si>
    <t>Ον. Διαμέτρου DN 1/2"</t>
  </si>
  <si>
    <t>2.1.1</t>
  </si>
  <si>
    <t>Ον. Διαμέτρου DN 3/4"</t>
  </si>
  <si>
    <t>2.1.2</t>
  </si>
  <si>
    <t>Ον. Διαμέτρου DN 1"</t>
  </si>
  <si>
    <t>2.1.3</t>
  </si>
  <si>
    <t>Ον. Διαμέτρου DN 1 1/4"</t>
  </si>
  <si>
    <t>2.1.4</t>
  </si>
  <si>
    <t>2.2</t>
  </si>
  <si>
    <t>ΧΑΛΚΟΣΩΛΗΝΑΣ ΚΑΤΑ ΕΛΟΤ ΕΝ 1057</t>
  </si>
  <si>
    <t>Ον. Διαμέτρου Φ15x0,8 mm</t>
  </si>
  <si>
    <t>2.2.1</t>
  </si>
  <si>
    <t>2.2.2</t>
  </si>
  <si>
    <t>2.2.3</t>
  </si>
  <si>
    <t>Ον. Διαμέτρου Φ28x0,9 mm</t>
  </si>
  <si>
    <t>2.2.4</t>
  </si>
  <si>
    <t>2.2.5</t>
  </si>
  <si>
    <t>Ον. Διαμέτρου Φ22x1,0 mm</t>
  </si>
  <si>
    <t>2.2.6</t>
  </si>
  <si>
    <t>2.2.7</t>
  </si>
  <si>
    <t>Ον. Διαμέτρου Φ42x1,2 mm</t>
  </si>
  <si>
    <t>2.2.8</t>
  </si>
  <si>
    <t>Ον. Διαμέτρου Φ54x1,5 mm</t>
  </si>
  <si>
    <t>2.2.9</t>
  </si>
  <si>
    <t>2.3</t>
  </si>
  <si>
    <t>ΕΠΕΝΔΕΔΥΜΕΝΟΣ ΧΑΛΚΟΣΩΛΗΝΑΣ ΚΑΤΑ ΕΛΟΤ ΕΝ 1057</t>
  </si>
  <si>
    <t>Ον. Διαμέτρου Φ15x1 mm</t>
  </si>
  <si>
    <t>2.3.1</t>
  </si>
  <si>
    <t>Ον. Διαμέτρου Φ18x1 mm</t>
  </si>
  <si>
    <t>2.3.2</t>
  </si>
  <si>
    <t>2.4</t>
  </si>
  <si>
    <t>ΣΩΛΗΝΑΣ PE-X/Al/PE-X ΜΕ ΜΟΝΩΣΗ</t>
  </si>
  <si>
    <t>Ον. Διαμέτρου Φ16x2 mm</t>
  </si>
  <si>
    <t>2.4.1</t>
  </si>
  <si>
    <t>Ον. Διαμέτρου Φ18x2 mm</t>
  </si>
  <si>
    <t>2.4.2</t>
  </si>
  <si>
    <t>Ον. Διαμέτρου Φ20x2 mm</t>
  </si>
  <si>
    <t>2.4.3</t>
  </si>
  <si>
    <t>Ον. Διαμέτρου Φ26x3 mm</t>
  </si>
  <si>
    <t>2.4.4</t>
  </si>
  <si>
    <t>Ον. Διαμέτρου Φ32x3 mm</t>
  </si>
  <si>
    <t>2.4.5</t>
  </si>
  <si>
    <t>Ον. Διαμέτρου Φ40x3,5 mm</t>
  </si>
  <si>
    <t>2.4.6</t>
  </si>
  <si>
    <t>2.5</t>
  </si>
  <si>
    <t>ΣΩΛΗΝΑΣ ΠΙΕΣΕΩΣ ΠΟΛΥΑΙΘΥΛΕΝΙΟΥ (PE 80) / ΡΝ 10 atm</t>
  </si>
  <si>
    <t>Ονομ. Διαμέτρου DN 20mm/PN 12,5atm</t>
  </si>
  <si>
    <t>2.5.1</t>
  </si>
  <si>
    <t>Ονομ. Διαμέτρου DN 25mm</t>
  </si>
  <si>
    <t>2.5.2</t>
  </si>
  <si>
    <t>Ονομ. Διαμέτρου DN 32 mm</t>
  </si>
  <si>
    <t>2.5.3</t>
  </si>
  <si>
    <t>Ονομ. Διαμέτρου DN 40 mm</t>
  </si>
  <si>
    <t>2.5.4</t>
  </si>
  <si>
    <t>Ονομ. Διαμέτρου DN 50 mm</t>
  </si>
  <si>
    <t>2.5.5</t>
  </si>
  <si>
    <t>Ονομ. Διαμέτρου DN 63 mm</t>
  </si>
  <si>
    <t>2.5.6</t>
  </si>
  <si>
    <t>Ονομ. Διαμέτρου DN 75 mm</t>
  </si>
  <si>
    <t>2.5.7</t>
  </si>
  <si>
    <t>Ονομ. Διαμέτρου DN 90 mm</t>
  </si>
  <si>
    <t>2.5.8</t>
  </si>
  <si>
    <t>2.6</t>
  </si>
  <si>
    <t>ΥΠΟΔΟΜΗ ΓΙΑ ΣΥΝΔΕΣΗ ΕΙΔΩΝ ΚΡΟΥΝΟΠΟΙΙΑΣ</t>
  </si>
  <si>
    <t>Χαλκοσύνδεση υδραυλικού υποδοχέα (στηρίγματα, γωνία υδροληψίας, σπιράλ, ΜΙΝΙ σφαιρικός γωνιακός διακόπτης, δύο ρακόρ)</t>
  </si>
  <si>
    <t>2.6.1</t>
  </si>
  <si>
    <t>Set σύνδεσης υδραυλικού υποδοχέα (στηρίγματα, γωνία υδροληψίας) για Ντουσιέρες-Μπανιέρες</t>
  </si>
  <si>
    <t>2.6.2</t>
  </si>
  <si>
    <t>2.7</t>
  </si>
  <si>
    <t>ΤΟΠΙΚΟΣ ΣΥΛΛΕΚΤΗΣ ΥΔΡΕΥΣΗΣ</t>
  </si>
  <si>
    <t>1 εως  5 εξόδων</t>
  </si>
  <si>
    <t>2.7.1</t>
  </si>
  <si>
    <t>6 εως  10 εξόδων</t>
  </si>
  <si>
    <t>2.7.2</t>
  </si>
  <si>
    <t>11 εως  15 εξόδων</t>
  </si>
  <si>
    <t>2.7.3</t>
  </si>
  <si>
    <t>2.8</t>
  </si>
  <si>
    <t>ΚΡΟΥΝΟΣ ΜΕ ΡΑΚΟΡ ΓΙΑ ΣΥΝΔΕΣΗ ΕΛΑΣΤΙΚΟΥ ΣΩΛΗΝΑ</t>
  </si>
  <si>
    <t>Ονομ. Διαμέτρου DN 15mm</t>
  </si>
  <si>
    <t>2.8.1</t>
  </si>
  <si>
    <t>Ονομ. Διαμέτρου DN 20mm</t>
  </si>
  <si>
    <t>2.8.2</t>
  </si>
  <si>
    <t>2.9</t>
  </si>
  <si>
    <t>ΥΔΡΟΜΕΤΡΗΤΗΣ ΚΡΥΟΥ ΝΕΡΟΥ, ΥΓΡΟΥ ΤΥΠΟΥ, ΑΠΛΗΣ ΡΙΠΗΣ</t>
  </si>
  <si>
    <t>2.9.1</t>
  </si>
  <si>
    <t>2.9.2</t>
  </si>
  <si>
    <t>2.10</t>
  </si>
  <si>
    <t>ΑΥΤΟΜΑΤΟ ΕΞΑΕΡΙΣΤΙΚΟ 3/8'' ΜΕ ΣΦΑΙΡΙΚΟ ΔΙΑΚΟΠΤΗ</t>
  </si>
  <si>
    <t>2.11</t>
  </si>
  <si>
    <t>ΜΑΝΟΜΕΤΡΟ ΜΕ ΣΦΑΙΡΙΚΟ ΔΙΑΚΟΠΤΗ</t>
  </si>
  <si>
    <t>2.12</t>
  </si>
  <si>
    <t>AΥΤΟΜΑΤΟΣ ΠΛΗΡΩΣΗΣ ΜΕ ΜΑΝΟΜΕΤΡΟ ΕΙΣΟΔΟΥ 10BAR, ΕΞΟΔΟΥ 0,5-4 BAR</t>
  </si>
  <si>
    <t>2.13</t>
  </si>
  <si>
    <t>ΘΕΡΜΙΚΗ ΜΟΝΩΣΗ ΣΩΛΗΝΩΝ ΑΠΟ ΕΥΚΑΜΠΤΟ ΣΥΝΘΕΤΙΚΟ ΚΑΟΥΤΣΟΥΚ</t>
  </si>
  <si>
    <t>2.13.1</t>
  </si>
  <si>
    <t>2.13.2</t>
  </si>
  <si>
    <t>Πάχους 9mm, για σωλήνα DN 25, εσωτερικού χώρου</t>
  </si>
  <si>
    <t>2.13.3</t>
  </si>
  <si>
    <t>Πάχους 13mm, για σωλήνα DN 15, εξωτερικού χώρου</t>
  </si>
  <si>
    <t>2.13.4</t>
  </si>
  <si>
    <t>Πάχους 13mm, για σωλήνα DN 20, εξωτερικού χώρου</t>
  </si>
  <si>
    <t>2.13.5</t>
  </si>
  <si>
    <t>Πάχους 13mm, για σωλήνα DN 25, εξωτερικού χώρου</t>
  </si>
  <si>
    <t>2.13.6</t>
  </si>
  <si>
    <t>Πάχους 13mm, για σωλήνα DN 32, εξωτερικού χώρου</t>
  </si>
  <si>
    <t>2.13.7</t>
  </si>
  <si>
    <t>2.14</t>
  </si>
  <si>
    <t>ΠΡΟΚΑΤΑΣΚΕΥΑΣΜΕΝΟ ΦΡΕΑΤΙΟ ΥΔΡΕΥΣΗΣ, ΔΙΑΣΤΑΣΕΩΝ ΠΛΑΙΣΙΟΥ ΚΑΛΥΜΜΑΤΟΣ 30x30cm</t>
  </si>
  <si>
    <t>2.15</t>
  </si>
  <si>
    <t>ΧΥΤΟΣΙΔΗΡΟ KΑΛΥΜΜΑ ΦΡΕΑΤΙΟΥ</t>
  </si>
  <si>
    <t>2.16</t>
  </si>
  <si>
    <t>ΗΛΕΚΤΡΙΚΟΣ ΘΕΡΜΟΣΙΦΩΝΑΣ</t>
  </si>
  <si>
    <t>Όγκου 10 lt, ισχύος 1.5 kW</t>
  </si>
  <si>
    <t>Όγκου 20 lt, ισχύος 2 kW</t>
  </si>
  <si>
    <t>Όγκου 60 lt, ισχύος 3.5 kW</t>
  </si>
  <si>
    <t>Όγκου 80 lt, ισχύος 4 kW</t>
  </si>
  <si>
    <t>2.17</t>
  </si>
  <si>
    <t>ΗΛΙΑΚΟΣ ΘΕΡΜΟΣΙΦΩΝΑΣ ΔΙΠΛΗΣ ΕΝΕΡΓΕΙΑΣ, ΜΕ ΕΠΙΛΕΚΤΙΚΟ ΣΥΛΛΕΚΤΗ 3m2 ΚΑΙ ΔΟΧΕΙΟ 160lt</t>
  </si>
  <si>
    <t>2.18</t>
  </si>
  <si>
    <t>ΗΛΕΚΤΡΙΚΟΣ ΣΤΕΓΝΩΤΗΡΑΣ ΧΕΡΙΩΝ 2.000W</t>
  </si>
  <si>
    <t>2.19</t>
  </si>
  <si>
    <t>ΣΩΛΗΝΑΣ ΑΠΟΧΕΤΕΥΣΗΣ ΠΛΑΣΤΙΚΟΣ U-PVC, κατά ΕΛΟΤ EN 1329 – 1</t>
  </si>
  <si>
    <t>Ονομ. Διαμέτρου Ø25</t>
  </si>
  <si>
    <t>2.19.1</t>
  </si>
  <si>
    <t>Ονομ. Διαμέτρου Ø32</t>
  </si>
  <si>
    <t>2.19.2</t>
  </si>
  <si>
    <t>Ονομ. Διαμέτρου Ø40</t>
  </si>
  <si>
    <t>2.19.3</t>
  </si>
  <si>
    <t>Ονομ. Διαμέτρου Ø50</t>
  </si>
  <si>
    <t>2.19.4</t>
  </si>
  <si>
    <t>Ονομ. Διαμέτρου Ø63</t>
  </si>
  <si>
    <t>2.19.5</t>
  </si>
  <si>
    <t>Ονομ. Διαμέτρου Ø75</t>
  </si>
  <si>
    <t>2.19.6</t>
  </si>
  <si>
    <t>Ονομ. Διαμέτρου Ø100</t>
  </si>
  <si>
    <t>2.19.7</t>
  </si>
  <si>
    <t>Ονομ. Διαμέτρου Ø125</t>
  </si>
  <si>
    <t>2.19.8</t>
  </si>
  <si>
    <t>Ονομ. Διαμέτρου Ø160</t>
  </si>
  <si>
    <t>2.19.9</t>
  </si>
  <si>
    <t>Ονομ. Διαμέτρου Ø200</t>
  </si>
  <si>
    <t>2.19.10</t>
  </si>
  <si>
    <t>2.20</t>
  </si>
  <si>
    <t>ΠΛΑΣΤΙΚΟΣ ΣΩΛΗΝΑΣ ΑΠΟΧΕΤΕΥΣΕΩΣ ΑΠΟ U-PVC-ΣΕΙΡΑ 41 (ΕΛΟΤ 476/EN 1401-1)</t>
  </si>
  <si>
    <t>Ονομ. Διαμέτρου Ø110</t>
  </si>
  <si>
    <t>2.20.1</t>
  </si>
  <si>
    <t>2.20.2</t>
  </si>
  <si>
    <t>2.20.3</t>
  </si>
  <si>
    <t>2.20.4</t>
  </si>
  <si>
    <t>2.21</t>
  </si>
  <si>
    <t>ΣΙΔΗΡΟΣΩΛΗΝΑΣ ΓΑΛΒΑΝΙΣΜΕΝΟΣ ΜΕ ΡΑΦΗ, ΒΑΡΕΩΣ ΤΥΠΟΥ, ΚΑΤΑΛΛΗΛΟΣ ΓΙΑ ΚΟΧΛΙΟΤΟΜΗΣΗ, ΚΑΤΑ EΛΟΤ ΕΝ 10255 MEDIUM</t>
  </si>
  <si>
    <t>Ονομ. Διαμέτρου DN 1/2"</t>
  </si>
  <si>
    <t>2.21.1</t>
  </si>
  <si>
    <t>Ονομ. Διαμέτρου DN 3/4"</t>
  </si>
  <si>
    <t>2.21.2</t>
  </si>
  <si>
    <t>Ονομ. Διαμέτρου DN 1"</t>
  </si>
  <si>
    <t>2.21.3</t>
  </si>
  <si>
    <t>Ονομ. Διαμέτρου DN 1 1/4"</t>
  </si>
  <si>
    <t>2.21.4</t>
  </si>
  <si>
    <t>Ονομ. Διαμέτρου DN 1 1/2"</t>
  </si>
  <si>
    <t>2.21.5</t>
  </si>
  <si>
    <t>Ονομ. Διαμέτρου DN 2"</t>
  </si>
  <si>
    <t>2.21.6</t>
  </si>
  <si>
    <t>Ονομ. Διαμέτρου DN 2 1/2"</t>
  </si>
  <si>
    <t>2.21.7</t>
  </si>
  <si>
    <t>Ονομ. Διαμέτρου DN 3</t>
  </si>
  <si>
    <t>2.21.8</t>
  </si>
  <si>
    <t>Ονομ. Διαμέτρου DN 4"</t>
  </si>
  <si>
    <t>2.21.9</t>
  </si>
  <si>
    <t>Ονομ. Διαμέτρου DN 5"</t>
  </si>
  <si>
    <t>2.21.10</t>
  </si>
  <si>
    <t>Ονομ. Διαμέτρου DN 6"</t>
  </si>
  <si>
    <t>2.21.11</t>
  </si>
  <si>
    <t>2.22</t>
  </si>
  <si>
    <t>ΠΛΑΣΤΙΚΟΣ ΣΩΛΗΝΑΣ ΑΠΟΧΕΤΕΥΣΗΣ ΑΠΟ ΠΟΛΥΠΡΟΠΥΛΕΝΙΟ (PP-HT), ΗΧΟΜΟΝΩΤΙΚΟΣ, ΣΥΜΦΩΝΑ ΜΕ ΤΟ ΕΝ 1451-1 &amp; ΕΝ14366</t>
  </si>
  <si>
    <t>2.22.1</t>
  </si>
  <si>
    <t>2.22.2</t>
  </si>
  <si>
    <t>2.22.3</t>
  </si>
  <si>
    <t>2.22.4</t>
  </si>
  <si>
    <t>2.22.5</t>
  </si>
  <si>
    <t>2.22.6</t>
  </si>
  <si>
    <t>2.23</t>
  </si>
  <si>
    <t>ΣΩΛΗΝΟΣΤΟΜΙΟ (ΤΑΠΑ) ΚΑΘΑΡΙΣΜΟΥ ΣΩΛΗΝΩΣΕΩΝ ΑΠΟΧΕΤΕΥΣΗΣ, ΠΛΑΣΤΙΚΟ, ΑΠΟ U-PVC, ΔΙΑΜΕΤΡΟΥ 50/75/100 mm</t>
  </si>
  <si>
    <t>2.24</t>
  </si>
  <si>
    <t>ΣΩΛΗΝΟΣΤΟΜΙΟ (ΤΑΠΑ) ΚΑΘΑΡΙΣΜΟΥ ΣΩΛΗΝΩΣΕΩΝ ΑΠΟΧΕΤΕΥΣΗΣ, ΠΛΑΣΤΙΚΟ, ΑΠΟ ΠΟΛΥΠΡΟΠΥΛΕΝΙΟ, ΔΙΑΜΕΤΡΟΥ 50/75/100 mm</t>
  </si>
  <si>
    <t>2.25</t>
  </si>
  <si>
    <t>ΜΗΧΑΝΟΣΙΦΩΝΑΣ ΠΛΑΣΤΙΚΟΣ, ΚΟΙΝΟΣ, ΜΕ ΔΥΟ ΤΑΠΕΣ ΚΑΘΑΡΙΣΜΟΥ, ΔΙΑΜΕΤΡΟΥ Φ125mm</t>
  </si>
  <si>
    <t>2.26</t>
  </si>
  <si>
    <t>ΑΥΤΟΜΑΤΗ ΔΙΚΛΕΙΔΑ ΑΕΡΙΣΜΟΥ (ΜΙΚΑ), ΜΕ ΑΝΟΙΓΟΜΕΝΟ ΚΑΛΥΜΜΑ, ΔΙΑΜΕΤΡΟΥ DN100</t>
  </si>
  <si>
    <t>2.27</t>
  </si>
  <si>
    <t>ΑΥΤΟΜΑΤΗ ΒΑΛΒΙΔΑ ΑΝΤΕΠΙΣΤΡΟΦΗΣ ΠΛΑΣΤΙΚΗ, ΔΙΑΜΕΤΡΟΥ Φ125</t>
  </si>
  <si>
    <t>2.28</t>
  </si>
  <si>
    <t>ΦΡΕΑΤΙΟ ΕΠΙΣΚΕΨΗΣ ΔΙΚΤΥΩΝ ΑΠΟΧΕΤΕΥΣΗΣ</t>
  </si>
  <si>
    <t>Εσωτερικών διαστάσεων 30x40 cm</t>
  </si>
  <si>
    <t>2.28.1</t>
  </si>
  <si>
    <t>Εσωτερικών διαστάσεων 50x60 cm</t>
  </si>
  <si>
    <t>2.28.2</t>
  </si>
  <si>
    <t>2.29</t>
  </si>
  <si>
    <t>ΚΕΦΑΛΗ ΑΕΡΙΣΜΟΥ ΠΛΑΣΤΙΚΗ ΔΙΑΜΕΤΡΟΥ Φ 75/100mm, ΚΑΤΑ DIN 1986</t>
  </si>
  <si>
    <t>2.30</t>
  </si>
  <si>
    <t>ΣΙΦΩΝΙ ΔΑΠΕΔΟΥ WC, ΠΛΑΣΤΙΚΟ, ΤΡΙΩΝ ΕΙΣΟΔΩΝ</t>
  </si>
  <si>
    <t>2.31</t>
  </si>
  <si>
    <t>ΣΙΦΩΝΙ ΔΑΠΕΔΟΥ ΑΠΟ PP ΓΙΑ ΔΑΠΕΔΟ ΥΠΟΓΕΙΟΥ ή ΜΗΧΑΝΟΣΤΑΣΙΟΥ, ΟΡΙΖΟΝΤΙΑΣ ή ΚΑΘΕΤΗΣ ΕΞΟΔΟΥ DN 100mm, ΚΛΑΣΗΣ ΑΝΤΟΧΗΣ Β125</t>
  </si>
  <si>
    <t>2.32</t>
  </si>
  <si>
    <t>ΑΝΤΙΚΑΤΑΣΤΑΣΗ ΜΕΤΑΛΛΙΚΗΣ ΣΧΑΡΑΣ ΚΑΙ ΣΤΕΦΑΝΗΣ ΥΦΙΣΤΑΜΕΝΟΥ ΣΙΦΩΝΙΟΥ WC</t>
  </si>
  <si>
    <t>2.33</t>
  </si>
  <si>
    <t>ΑΝΤΙΚΑΤΑΣΤΑΣΗ ΜΕΤΑΛΛΙΚΗΣ ΣΧΑΡΑΣ ΚΑΙ ΣΤΕΦΑΝΗΣ ΥΦΙΣΤΑΜΕΝΟΥ ΣΙΦΩΝΙΟΥ WC, ΜΕ ΝΈΟ, ΔΙΑΦΟΡΕΤΙΚΗΣ ΔΙΑΤΟΜΗΣ ΜΕ ΚΟΨΙΜΟ ΚΑΙ ΣΤΟΚΑΡΙΣΜΑ ΠΛΑΚΙΔΙΩΝ</t>
  </si>
  <si>
    <t>2.34</t>
  </si>
  <si>
    <t>ΚΑΝΑΛΙ ΑΠΟΣΤΡΑΓΓΙΣΗΣ ΔΑΠΕΔΟΥ ΑΠΟ ΠΟΛΥΠΡΟΠΥΛΕΝΙΟ ΟΝΟΜΑΣΤΙΚΟΥ ΠΛΑΤΟΥΣ 200mm ΜΕ ΣΧΑΡΑ ΚΛΑΣΗΣ Β 125</t>
  </si>
  <si>
    <t>2.35</t>
  </si>
  <si>
    <t>ΚΑΝΑΛΙ ΑΠΟΣΤΡΑΓΓΙΣΗΣ ΔΑΠΕΔΟΥ ΑΠΟ ΠΟΛΥΜΕΡΙΚΟ ΜΠΕΤΟ ΔΙΑΣΤΑΣΕΩΝ 100X150 MM ΜΕ ΣΧΑΡΑ ΚΛΑΣΗΣ Β 125</t>
  </si>
  <si>
    <t>2.36</t>
  </si>
  <si>
    <t>ΔΙΔΥΜΟ ΑΝΤΛΗΤΙΚΟ ΣΥΓΚΡΟΤΗΜΑ ΛΥΜΑΤΩΝ/ΑΚΑΘΑΡΤΩΝ ΥΔΑΤΩΝ, ΠΛΗΡΕΣ, ΜΕ ΤΟΝ ΠΙΝΑΚΑ ΙΣΧΥΟΣ-ΑΥΤΟΜΑΤΙΣΜΟΥ</t>
  </si>
  <si>
    <t>Παροχής 10m3/h και Μανομετρικού 8 mΣΥ</t>
  </si>
  <si>
    <t>2.36.1</t>
  </si>
  <si>
    <t>Παροχής 20m3/h και Μανομετρικού 10 mΣΥ</t>
  </si>
  <si>
    <t>2.36.2</t>
  </si>
  <si>
    <t>2.37</t>
  </si>
  <si>
    <t>ΜΙΚΡΗ ΕΠΙΔΑΠΕΔΙΑ ΜΟΝΑΔΑ ΑΝΤΛΗΣΗΣ ΟΙΚΙΑΚΩΝ ΑΠΟΒΛΗΤΩΝ, ΠΑΡΟΧΗΣ 5 m3/h και ΜΑΝ/ΚΟΥ 4 mΣΥ</t>
  </si>
  <si>
    <t>2.38</t>
  </si>
  <si>
    <t>ΟΡΙΖΟΝΤΙΟΣ ΣΥΛΛΕΚΤΗΡΑΣ ΟΜΒΡΙΩΝ ΗΜΙΚΥΚΛΙΚΗΣ ΔΙΑΤΟΜΗΣ ΑΠΟ ΓΑΛΒΑΝΙΣΜΕΝΟ ΧΑΛΥΒΔΟΦΥΛΛΟ</t>
  </si>
  <si>
    <t>2.39</t>
  </si>
  <si>
    <t>ΣΥΛΛΕΚΤΗΡΑΣ ΟΜΒΡΙΩΝ ΔΩΜΑΤΟΣ ΚΑΘΕΤΗΣ ή ΠΛΑΓΙΑΣ ΣΥΝΔΕΣΗΣ, ΜΕ ΕΣΧΑΡΑ</t>
  </si>
  <si>
    <t>Διαμέτρου εξόδου 80mm</t>
  </si>
  <si>
    <t>2.39.1</t>
  </si>
  <si>
    <t>Διαμέτρου εξόδου 100mm</t>
  </si>
  <si>
    <t>2.39.2</t>
  </si>
  <si>
    <t>2.40</t>
  </si>
  <si>
    <t>XΟΑΝΗ ΑΠΟΡΡΟΗΣ ΣΥΜΠΥΚΝΩΜΑΤΩΝ ή ΚΡΟΥΝΩΝ ΕΚΚΕΝΩΣΗΣ ΔΙΑΜΕΤΡΟΥ Φ 40 mm</t>
  </si>
  <si>
    <t>2.41</t>
  </si>
  <si>
    <t xml:space="preserve">ΣΥΓΚΡΟΤΗΜΑ ΕΙΔΩΝ ΥΓΙΕΙΝΗΣ ΑΤΟΜΩΝ ΜΕ ΕΙΔΙΚΕΣ ΑΝΑΓΚΕΣ (ΑΜΕΑ), ΠΛΗΡΕΣ </t>
  </si>
  <si>
    <t>2.42</t>
  </si>
  <si>
    <t>ΝΕΡΟΧΥΤΗΣ ΧΑΛΥΒΔΙΝΟΣ ΑΝΟΞΕΙΔΩΤΟΣ (AISI 304 18/8) ΜΙΑΣ ΣΚΑΦΗΣ, ΜΕ ΜΙΑ ΠΛΕΥΡΙΚΗ ΕΠΙΦΑΝΕΙΑ, ΕΛΑΧΙΣΤΗΣ ΔΙΑΣΤΑΣΗΣ 1,00 x 0,5m</t>
  </si>
  <si>
    <t>2.43</t>
  </si>
  <si>
    <t>2.44</t>
  </si>
  <si>
    <t>ΧΑΡΤΟΘΗΚΗ ΧΑΡΤΟΥ ΥΓΕΙΙΝΗΣ, ΕΠΙΤΟΙΧΗ, ΑΠΟ ΑΝΟΞΕΙΔΩΤΟ ΧΑΛΥΒΑ</t>
  </si>
  <si>
    <t>2.45</t>
  </si>
  <si>
    <t>ΝΙΠΤΗΡΑΣ ΑΠΟ ΛΕΥΚΗ ΠΟΡΣΕΛΑΝΗ</t>
  </si>
  <si>
    <t>2.46</t>
  </si>
  <si>
    <t>2.47</t>
  </si>
  <si>
    <t>ΕΤΑΖΕΡΑ ΝΙΠΤΗΡΑ</t>
  </si>
  <si>
    <t>2.48</t>
  </si>
  <si>
    <t>ΚΑΘΡΕΠΤΗΣ ΝΙΠΤΗΡΑ</t>
  </si>
  <si>
    <t>2.49</t>
  </si>
  <si>
    <t>ΣΑΠΟΥΝΟΘΗΚΗ ΥΓΡΟΥ ΣΑΠΟΥΝΙΟΥ ΕΠΙΤΟΙΧΗ, ΑΠΟ ΓΥΑΛΙΣΤΕΡΟ ΑΝΟΞΕΙΔΩΤΟ ΑΤΣΑΛΙ 0,50 lt</t>
  </si>
  <si>
    <t>2.50</t>
  </si>
  <si>
    <t xml:space="preserve">ΘΗΚΗ ΧΕΙΡΟΠΕΤΣΕΤΩΝ, ΕΠΙΤΟΙΧΗ, ΑΝΟΞΕΙΔΩΤΗ </t>
  </si>
  <si>
    <t>2.51</t>
  </si>
  <si>
    <t>ΣΕΤ ΚΑΔΟΥ ΑΠΟΡΡΙΜΜΑΤΩΝ ΧΩΡΟΥ ΥΓΙΕΙΝΗΣ &amp; ΒΟΥΡΤΣΑΣ ΚΑΘΑΡΙΣΜΟΥ</t>
  </si>
  <si>
    <t>2.52</t>
  </si>
  <si>
    <t>ΛΕΚΑΝΗ SINK ΚΑΘΑΡΙΣΤΡΙΩΝ</t>
  </si>
  <si>
    <t>2.53</t>
  </si>
  <si>
    <t>2.54</t>
  </si>
  <si>
    <t>ΑΝΑΜΕΙΚΤΗΡΑΣ (ΜΠΑΤΑΡΙΑ) ΝΕΡΟΧΥΤΟΥ (ΠΑΓΚΟΥ), ΟΡΕΙΧΑΛΚΙΝΟΣ, ΕΠΙΧΡΩΜΙΩΜΕΝΟΣ, ΜΙΑΣ ΛΑΒΗΣ, ΔΙΑΜΕΤΡΟΥ 1/2 INS</t>
  </si>
  <si>
    <t>2.55</t>
  </si>
  <si>
    <t>ΑΝΑΜΕΙΚΤΗΡΑΣ (ΜΠΑΤΑΡΙΑ) ΝΙΠΤΗΡΑ, ΟΡΕΙΧΑΛΚΙΝΟΣ,  ΕΠΙΧΡΩΜΙΩΜΕΝΟΣ, ΔΙΑΜΕΤΡΟΥ 1/2 INS</t>
  </si>
  <si>
    <t>2.56</t>
  </si>
  <si>
    <t>ΑΝΑΜΕΙΚΤΗΡΑΣ (ΜΠΑΤΑΡΙΑ) ΝΤΟΥΖΙΕΡΑΣ, ΟΡΕΙΧΑΛΚΙΝΟΣ, ΕΠΙΧΡΩΜΙΩΜΕΝΟΣ, ΜΙΑΣ ΛΑΒΗΣ, ΔΙΑΜΕΤΡΟΥ 1/2 INS</t>
  </si>
  <si>
    <t>2.57</t>
  </si>
  <si>
    <t>ΚΡΟΥΝΟΣ ΕΠΙΤΟΙΧΟΣ  ΓΙΑ ΝΕΡΟΧΥΤΗ ΚΑΘΑΡΙΣΤΩΝ</t>
  </si>
  <si>
    <t>2.58</t>
  </si>
  <si>
    <t>ΕΓΚΑΤΑΣΤΑΣΗ ΕΙΔΩΝ ΥΓΙΕΙΝΗΣ ΠΡΟΜΗΘΕΙΑΣ ΤΗΣ ΕΠΙΧΕΙΡΗΣΗΣ</t>
  </si>
  <si>
    <t>2.59</t>
  </si>
  <si>
    <t>ΑΠΟΞΗΛΩΣΗ ΥΦΙΣΤΑΜΕΝΩΝ ΕΙΔΩΝ ΥΓΙΕΙΝΗΣ</t>
  </si>
  <si>
    <t>2.60</t>
  </si>
  <si>
    <t>ΕΓΚΑΤΑΣΤΑΣΗ ΑΝΑΜΕΙΚΤΗΡΑ ή ΚΡΟΥΝΟΥ, ΠΡΟΜΗΘΕΙΑΣ ΤΗΣ ΕΠΙΧΕΙΡΗΣΗΣ</t>
  </si>
  <si>
    <t>2.61</t>
  </si>
  <si>
    <t>ΑΠΟΞΗΛΩΣΗ ΥΦΙΣΤΑΜΕΝΟΥ ΑΝΑΜΕΙΚΤΗΡΑ ή ΚΡΟΥΝΟΥ</t>
  </si>
  <si>
    <t>2.62</t>
  </si>
  <si>
    <t>ΑΠΟΞΗΛΩΣΗ ΥΦΙΣΤΑΜΕΝΩΝ ΣΩΛΗΝΩΣΕΩΝ ΥΔΡΕΥΣΗΣ ή ΑΠΟΧΕΤΕΥΣΗΣ</t>
  </si>
  <si>
    <t>2.63</t>
  </si>
  <si>
    <t>ΑΠΟΞΗΛΩΣΗ ΗΛΕΚΤΡΙΚΟΥ ΘΕΡΜΟΣΙΦΩΝΑ</t>
  </si>
  <si>
    <t>2.64</t>
  </si>
  <si>
    <t>ΑΠΟΞΗΛΩΣΗ ΕΞΟΠΛΙΣΜΟΥ ΤΟΥΑΛΕΤΑΣ ή ΣΤΕΓΝΩΤΗΡΑ ΧΕΙΡΟΣ</t>
  </si>
  <si>
    <t>ΠΥΡΟΠΡΟΣΤΑΣΙΑ</t>
  </si>
  <si>
    <t>3.1</t>
  </si>
  <si>
    <t>ΕΓΚΑΤΑΣΤΑΣΗ ΣΤΟΙΧΕΙΟΥ ΠΥΡΑΝΙΧΝΕΥΣΗΣ</t>
  </si>
  <si>
    <t>3.2</t>
  </si>
  <si>
    <t>ΑΠΟΞΗΛΩΣΗ ΣΤΟΙΧΕΙΟΥ ΠΥΡΑΝΙΧΝΕΥΣΗΣ</t>
  </si>
  <si>
    <t>3.3</t>
  </si>
  <si>
    <t>ΜΕΤΑΤΟΠΙΣΗ ΣΤΟΙΧΕΙΟΥ ΠΥΡΑΝΙΧΝΕΥΣΗΣ</t>
  </si>
  <si>
    <t>3.4</t>
  </si>
  <si>
    <t>ΕΓΚΑΤΑΣΤΑΣΗ ΠΙΝΑΚΑ ΠΥΡΑΝΙΧΝΕΥΣΗΣ</t>
  </si>
  <si>
    <t>3.5</t>
  </si>
  <si>
    <t>ΑΠΟΞΗΛΩΣΗ ΠΙΝΑΚΑ ΠΥΡΑΝΙΧΝΕΥΣΗΣ</t>
  </si>
  <si>
    <t>3.6</t>
  </si>
  <si>
    <t>ΚΑΛΩΔΙΟ ΠΥΡΑΝΙΧΝΕΥΣΗΣ</t>
  </si>
  <si>
    <t>Τύπου LiYCY 2x1,5 mm2</t>
  </si>
  <si>
    <t>3.6.1</t>
  </si>
  <si>
    <t>Τύπου LiYCY 3x1,5 mm2</t>
  </si>
  <si>
    <t>3.6.2</t>
  </si>
  <si>
    <t>Πυράντοχο FE180/E90 2x1,5 mm2</t>
  </si>
  <si>
    <t>3.6.3</t>
  </si>
  <si>
    <t>3.7</t>
  </si>
  <si>
    <t>ΔΙΕΥΘΕΤΗΣΗ ΥΦΙΣΤΑΜΕΝΗΣ  ΚΑΛΩΔΙΩΣΗΣ ΠΥΡΑΝΙΧΝΕΥΣΗΣ</t>
  </si>
  <si>
    <t>3.8</t>
  </si>
  <si>
    <t>ΣΙΔΗΡΟΣΩΛΗΝΑΣ ΜΑΥΡΟΣ ΜΕ ΡΑΦΗ, ΒΑΡΕΩΣ ΤΥΠΟΥ, ΚΑΤΑΛΛΗΛΟΣ ΓΙΑ ΚΟΧΛΙΟΤΟΜΗΣΗ, ΚΑΤΑ ΕΛΟΤ ΕΝ 10255, ΜΕ ΤΗ ΒΑΦΗ ΤΟΥ</t>
  </si>
  <si>
    <t>Διαμέτρου DN 1"</t>
  </si>
  <si>
    <t>3.8.1</t>
  </si>
  <si>
    <t>Διαμέτρου DN 1 1/4"</t>
  </si>
  <si>
    <t>3.8.2</t>
  </si>
  <si>
    <t>Διαμέτρου DN 1 1/2"</t>
  </si>
  <si>
    <t>3.8.3</t>
  </si>
  <si>
    <t>Διαμέτρου DN 2"</t>
  </si>
  <si>
    <t>3.8.4</t>
  </si>
  <si>
    <t>3.9</t>
  </si>
  <si>
    <t>ΣΙΔΗΡΟΣΩΛΗΝΑΣ ΜΑΥΡΟΣ ΧΩΡΙΣ ΡΑΦΗ, ΒΑΡΕΩΣ ΤΥΠΟΥ, ΚΑΤΑ EΛΟΤ ΕΝ 10220, ΜΕ ΤΗ ΒΑΦΗ ΤΟΥ</t>
  </si>
  <si>
    <t>Διαμέτρου DN 2 1/2"</t>
  </si>
  <si>
    <t>3.9.1</t>
  </si>
  <si>
    <t>Διαμέτρου DN 3''</t>
  </si>
  <si>
    <t>3.9.2</t>
  </si>
  <si>
    <t>Διαμέτρου DN 4"</t>
  </si>
  <si>
    <t>3.9.3</t>
  </si>
  <si>
    <t>Διαμέτρου DN 5"</t>
  </si>
  <si>
    <t>3.9.4</t>
  </si>
  <si>
    <t>Διαμέτρου DN 6"</t>
  </si>
  <si>
    <t>3.9.5</t>
  </si>
  <si>
    <t>3.10</t>
  </si>
  <si>
    <t xml:space="preserve">ΠΥΡΟΣΒΕΣΤΙΚΟ ΕΡΜΑΡΙΟ </t>
  </si>
  <si>
    <t>3.11</t>
  </si>
  <si>
    <t>ΕΓΚΑΤΑΣΤΑΣΗ ΠΥΡΟΣΒΕΣΤΙΚΟΥ ΕΡΜΑΡΙΟΥ ΠΡΟΜΗΘΕΙΑΣ ΤΗΣ ΕΠΙΧΕΙΡΙΣΗΣ</t>
  </si>
  <si>
    <t>3.12</t>
  </si>
  <si>
    <t>ΑΠΟΞΗΛΩΣΗ ΥΦΙΣΤΑΜΕΝΟΥ ΠΥΡΟΣΒΕΣΤΙΚΟΥ ΕΡΜΑΡΙΟΥ</t>
  </si>
  <si>
    <t>3.13</t>
  </si>
  <si>
    <t>ΠΥΡΟΣΒΕΣΤΙΚΗ ΦΩΛΙΑ ΜΟΝΙΜΟΥ ΥΔΡΟΔΟΤΙΚΟΥ ΔΙΚΤΥΟΥ</t>
  </si>
  <si>
    <t>3.14</t>
  </si>
  <si>
    <t>ΚΕΦΑΛΗ ΚΑΤΑΙΟΝΙΣΜΟΥ (SPRINKLER) ΟΡΟΦΗΣ</t>
  </si>
  <si>
    <t>3.15</t>
  </si>
  <si>
    <t>ΜΑΝΟΜΕΤΡΟ ΔΙΚΤΥΟΥ ΑΠΟΜΑΚΡΥΣΜΕΝΩΝ ΣΗΜΕΙΩΝ Φ 63mm ΚΟΧΛΙΩΤΗΣ ΣΥΝΔΕΣΗΣ, ΕΝΔΕΙΞΗΣ 0-16bar</t>
  </si>
  <si>
    <t>3.16</t>
  </si>
  <si>
    <t>BΑΝΑ ΠΕΤΑΛΟΥΔΑΣ ΓΙΑ ΔΙΚΤΥΑ ΠΥΡΟΣΒΕΣΗΣ ΜΕ ΧΕΙΡΟΛΑΒΗ &amp; ΔΙΑΤΑΞΗ ΚΛΕΙΔΩΜΑΤΟΣ ΣΕ ΑΝΟΙΚΤΗ ΘΕΣΗ, ΠΙΕΣΗΣ ΛΕΙΤΟΥΡΓΙΑΣ PN 20</t>
  </si>
  <si>
    <t>Ον.Διαμέτρου DN 50</t>
  </si>
  <si>
    <t>3.16.1</t>
  </si>
  <si>
    <t>Ον.Διαμέτρου DN 65</t>
  </si>
  <si>
    <t>3.16.2</t>
  </si>
  <si>
    <t>Ον.Διαμέτρου DN 80</t>
  </si>
  <si>
    <t>3.16.3</t>
  </si>
  <si>
    <t>Ον.Διαμέτρου DN 100</t>
  </si>
  <si>
    <t>3.16.4</t>
  </si>
  <si>
    <t>Ον.Διαμέτρου DN 150</t>
  </si>
  <si>
    <t>3.16.5</t>
  </si>
  <si>
    <t>3.17</t>
  </si>
  <si>
    <t>ΤΟΠΟΘΕΤΗΣΗ-ΑΝΑΡΤΗΣΗ ΦΟΡΗΤΟΥ ΠΥΡΟΣΒΕΣΤΗΡΑ ΓΟΜΩΣΗΣ 5 - 12 Kg ή ΠΥΡΟΣΒΕΣΤΗΡΑ ΟΡΟΦΗΣ 12Kg, ΠΡΟΜΗΘΕΙΑΣ ΤΗΣ ΕΠΙΧΕΙΡΙΣΗΣ</t>
  </si>
  <si>
    <t>3.18</t>
  </si>
  <si>
    <t>ΤΟΠΟΘΕΤΗΣΗ-ΕΓΚΑΤΑΣΤΑΣΗ ΣΤΑΘΜΟΥ ΕΙΔΙΚΩΝ ΠΥΡΟΣΒΕΣΤΙΚΩΝ ΕΡΓΑΛΕΙΩΝ ΚΑΙ ΜΕΣΩΝ, ΠΡΟΜΗΘΕΙΑΣ ΤΗΣ ΕΠΙΧΕΙΡΙΣΗΣ</t>
  </si>
  <si>
    <t>3.19</t>
  </si>
  <si>
    <t>ΠΥΡΟΦΡΑΓΜΟΣ ΚΑΛΩΔΙΩΝ ή ΣΩΛΗΝΩΣΕΩΝ</t>
  </si>
  <si>
    <t>ΥΠΟΔΟΜΗ ΗΛΕΚΤΡΙΚΩΝ</t>
  </si>
  <si>
    <t>4.1</t>
  </si>
  <si>
    <t>ΠΛΑΣΤΙΚΟ ΚΑΝΑΛΙ (ΦΟΡΕΑΣ) ΔΙΑΝΟΜΗΣ</t>
  </si>
  <si>
    <t>Διαστ. 105 x 50 mm</t>
  </si>
  <si>
    <t>4.1.1</t>
  </si>
  <si>
    <t>Διαστ. 40 x 16 mm</t>
  </si>
  <si>
    <t>4.1.2</t>
  </si>
  <si>
    <t>Διαστ. 20 x 13 mm</t>
  </si>
  <si>
    <t>4.1.3</t>
  </si>
  <si>
    <t>Διαστ. 16 x 16 mm</t>
  </si>
  <si>
    <t>4.1.4</t>
  </si>
  <si>
    <t>4.2</t>
  </si>
  <si>
    <t>ΕΣΧΑΡΑ ΚΑΛΩΔΙΩΝ ΒΑΡΕΩΣ ΤΥΠΟΥ ΜΕ ΨΥΧΡΟ ΓΑΛΒΑΝΙΣΜΑ</t>
  </si>
  <si>
    <t xml:space="preserve">Διαστ. 100 x 60 x 1.5 mm </t>
  </si>
  <si>
    <t>4.2.1</t>
  </si>
  <si>
    <t xml:space="preserve">Διαστ. 150 x 60 x 1.5 mm </t>
  </si>
  <si>
    <t>4.2.2</t>
  </si>
  <si>
    <t xml:space="preserve">Διαστ. 200 x 60 x 1.5 mm </t>
  </si>
  <si>
    <t>4.2.3</t>
  </si>
  <si>
    <t xml:space="preserve">Διαστ. 300 x 60 x 1.5 mm </t>
  </si>
  <si>
    <t>4.2.4</t>
  </si>
  <si>
    <t xml:space="preserve">Διαστ. 400 x 60 x 1.5 mm </t>
  </si>
  <si>
    <t>4.2.5</t>
  </si>
  <si>
    <t xml:space="preserve">Διαστ. 500 x 60 x 1.5 mm </t>
  </si>
  <si>
    <t>4.2.6</t>
  </si>
  <si>
    <t xml:space="preserve">Διαστ. 600 x 60 x 1.5 mm </t>
  </si>
  <si>
    <t>4.2.7</t>
  </si>
  <si>
    <t>4.3</t>
  </si>
  <si>
    <t>ΚΑΠΑΚΙ ΕΣΧΑΡΑΣ ΚΑΛΩΔΙΩΝ ΜΕ ΨΥΧΡΟ ΓΑΛΒΑΝΙΣΜΑ</t>
  </si>
  <si>
    <t xml:space="preserve">Διαστ. 100 mm </t>
  </si>
  <si>
    <t>4.3.1</t>
  </si>
  <si>
    <t xml:space="preserve">Διαστ. 150 mm </t>
  </si>
  <si>
    <t>4.3.2</t>
  </si>
  <si>
    <t xml:space="preserve">Διαστ. 200 mm </t>
  </si>
  <si>
    <t>4.3.3</t>
  </si>
  <si>
    <t xml:space="preserve">Διαστ. 300 mm </t>
  </si>
  <si>
    <t>4.3.4</t>
  </si>
  <si>
    <t xml:space="preserve">Διαστ. 400 mm </t>
  </si>
  <si>
    <t>4.3.5</t>
  </si>
  <si>
    <t xml:space="preserve">Διαστ. 500 mm </t>
  </si>
  <si>
    <t>4.3.6</t>
  </si>
  <si>
    <t xml:space="preserve">Διαστ. 600 mm </t>
  </si>
  <si>
    <t>4.3.7</t>
  </si>
  <si>
    <t>4.4</t>
  </si>
  <si>
    <t>ΕΣΧΑΡΑ ΚΑΛΩΔΙΩΝ ΜΕ ΘΕΡΜΟ ΓΑΛΒΑΝΙΣΜΑ</t>
  </si>
  <si>
    <t>4.4.1</t>
  </si>
  <si>
    <t>4.4.2</t>
  </si>
  <si>
    <t>4.4.3</t>
  </si>
  <si>
    <t>4.4.4</t>
  </si>
  <si>
    <t>4.4.5</t>
  </si>
  <si>
    <t>4.4.6</t>
  </si>
  <si>
    <t>4.4.7</t>
  </si>
  <si>
    <t>4.5</t>
  </si>
  <si>
    <t>ΚΑΠΑΚΙ ΕΣΧΑΡΑΣ ΚΑΛΩΔΙΩΝ ΜΕ ΘΕΡΜΟ ΓΑΛΒΑΝΙΣΜΑ</t>
  </si>
  <si>
    <t>4.5.1</t>
  </si>
  <si>
    <t>4.5.2</t>
  </si>
  <si>
    <t>4.5.3</t>
  </si>
  <si>
    <t>4.5.4</t>
  </si>
  <si>
    <t>4.6</t>
  </si>
  <si>
    <t xml:space="preserve">ΕΠΙΔΑΠΕΔΙΟ ΚΑΝΑΛΙ </t>
  </si>
  <si>
    <t>Διαστ. 50x12 mm</t>
  </si>
  <si>
    <t>4.6.1</t>
  </si>
  <si>
    <t>Διαστ. 75x18 mm</t>
  </si>
  <si>
    <t>4.6.2</t>
  </si>
  <si>
    <t>Διαστ. 92x20 mm</t>
  </si>
  <si>
    <t>4.6.3</t>
  </si>
  <si>
    <t>4.7</t>
  </si>
  <si>
    <t xml:space="preserve">ΕΝΔΟΔΑΠΕΔΙΟ ΚΑΝΑΛΙ </t>
  </si>
  <si>
    <t>Διαστ. 140x28 mm</t>
  </si>
  <si>
    <t>4.7.1</t>
  </si>
  <si>
    <t>Διαστ. 240x28 mm</t>
  </si>
  <si>
    <t>4.7.2</t>
  </si>
  <si>
    <t>Διαστ. 340x28 mm</t>
  </si>
  <si>
    <t>4.7.3</t>
  </si>
  <si>
    <t>Διαστ. 140x38 mm</t>
  </si>
  <si>
    <t>4.7.4</t>
  </si>
  <si>
    <t>Διαστ. 240x38 mm</t>
  </si>
  <si>
    <t>4.7.5</t>
  </si>
  <si>
    <t>Διαστ. 340x38 mm</t>
  </si>
  <si>
    <t>4.7.6</t>
  </si>
  <si>
    <t>4.8</t>
  </si>
  <si>
    <t>ΗΛΕΚΤΡΟΛΟΓΙΚΟΣ ΣΩΛΗΝΑΣ, ΕΥΘΥΣ Ή ΕΥΚΑΜΠΤΟΣ</t>
  </si>
  <si>
    <t xml:space="preserve">Ελαφρού τύπου Φ16 </t>
  </si>
  <si>
    <t>4.8.1</t>
  </si>
  <si>
    <t>Ελαφρού τύπου Φ20</t>
  </si>
  <si>
    <t>4.8.2</t>
  </si>
  <si>
    <t xml:space="preserve">Ελαφρού τύπου Φ25 </t>
  </si>
  <si>
    <t>4.8.3</t>
  </si>
  <si>
    <t xml:space="preserve">Ελαφρού τύπου Φ32 </t>
  </si>
  <si>
    <t>4.8.4</t>
  </si>
  <si>
    <t xml:space="preserve">Ελαφρού τύπου Φ40 </t>
  </si>
  <si>
    <t>4.8.5</t>
  </si>
  <si>
    <t xml:space="preserve">Βαρέως τύπου Φ16 </t>
  </si>
  <si>
    <t>4.8.6</t>
  </si>
  <si>
    <t>Βαρέως τύπου Φ20</t>
  </si>
  <si>
    <t>4.8.7</t>
  </si>
  <si>
    <t xml:space="preserve">Βαρέως τύπου Φ25 </t>
  </si>
  <si>
    <t>4.8.8</t>
  </si>
  <si>
    <t xml:space="preserve">Βαρέως τύπου Φ32 </t>
  </si>
  <si>
    <t>4.8.9</t>
  </si>
  <si>
    <t xml:space="preserve">Βαρέως τύπου Φ40 </t>
  </si>
  <si>
    <t>4.8.10</t>
  </si>
  <si>
    <t>4.9</t>
  </si>
  <si>
    <t>ΕΝΔΟΔΑΠΕΔΙΑ ΚΕΦΑΛΗ ΗΛΕΚΤΡΟΛΟΓΙΚΩΝ ΛΗΨΕΩΝ</t>
  </si>
  <si>
    <t>Χωρητικότητας 12 στοιχείων</t>
  </si>
  <si>
    <t>4.9.1</t>
  </si>
  <si>
    <t>Χωρητικότητας 16 στοιχείων</t>
  </si>
  <si>
    <t>4.9.2</t>
  </si>
  <si>
    <t>Χωρητικότητας 24 στοιχείων</t>
  </si>
  <si>
    <t>4.9.3</t>
  </si>
  <si>
    <t>4.10</t>
  </si>
  <si>
    <t>ΕΝΔΟΤΡΑΠΕΖΙΑ ΚΕΦΑΛΗ (POP-UP) ΗΛΕΚΤΡΟΛΟΓΙΚΩΝ ΛΗΨΕΩΝ</t>
  </si>
  <si>
    <t>Χωρητικότητας 4 στοιχείων</t>
  </si>
  <si>
    <t>4.10.1</t>
  </si>
  <si>
    <t>Χωρητικότητας 8 στοιχείων</t>
  </si>
  <si>
    <t>4.10.2</t>
  </si>
  <si>
    <t>4.11</t>
  </si>
  <si>
    <t>ΚΟΛΩΝΑ ΗΛΕΚΤΡΟΛΟΓΙΚΩΝ ΛΗΨΕΩΝ</t>
  </si>
  <si>
    <t>2 τμημάτων</t>
  </si>
  <si>
    <t>4.11.1</t>
  </si>
  <si>
    <t>4 τμημάτων</t>
  </si>
  <si>
    <t>4.11.2</t>
  </si>
  <si>
    <t>ΙΣΧΥΡΑ ΡΕΥΜΑΤΑ</t>
  </si>
  <si>
    <t>5.1</t>
  </si>
  <si>
    <t>ΑΓΩΓΟΣ ΝΥΑ (Η07V-U)</t>
  </si>
  <si>
    <t>Διατομής 1,5 mm2</t>
  </si>
  <si>
    <t>5.1.1</t>
  </si>
  <si>
    <t>Διατομής 2,5 mm2</t>
  </si>
  <si>
    <t>5.1.2</t>
  </si>
  <si>
    <t>Διατομής 4 mm2</t>
  </si>
  <si>
    <t>5.1.3</t>
  </si>
  <si>
    <t>Διατομής 6 mm2</t>
  </si>
  <si>
    <t>5.1.4</t>
  </si>
  <si>
    <t>5.2</t>
  </si>
  <si>
    <t>ΚΑΛΩΔΙΟ ΝΥΜ (A05VV – U &amp; A05VV – R ή H05VV)</t>
  </si>
  <si>
    <t>Διατομής 2x1,5 mm2</t>
  </si>
  <si>
    <t>5.2.1</t>
  </si>
  <si>
    <t xml:space="preserve">Διατομής 3G1,5 </t>
  </si>
  <si>
    <t>5.2.2</t>
  </si>
  <si>
    <t>Διατομής 3G2,5</t>
  </si>
  <si>
    <t>5.2.3</t>
  </si>
  <si>
    <t xml:space="preserve">Διατομής 3G4 </t>
  </si>
  <si>
    <t>5.2.4</t>
  </si>
  <si>
    <t>Διατομής 3G6</t>
  </si>
  <si>
    <t>5.2.5</t>
  </si>
  <si>
    <t xml:space="preserve">Διατομής 5G2,5 </t>
  </si>
  <si>
    <t>5.2.6</t>
  </si>
  <si>
    <t>Διατομής 5G4</t>
  </si>
  <si>
    <t>5.2.7</t>
  </si>
  <si>
    <t>Διατομής 5G6</t>
  </si>
  <si>
    <t>5.2.8</t>
  </si>
  <si>
    <t>Διατομής 5G10</t>
  </si>
  <si>
    <t>5.2.9</t>
  </si>
  <si>
    <t>5.3</t>
  </si>
  <si>
    <t>ΚΑΛΩΔΙΟ ΝΥΥ (J1VV-U ή J1VV-R ή J1VV-S ή Ε1VV)</t>
  </si>
  <si>
    <t>Διατομής 1x16 mm2</t>
  </si>
  <si>
    <t>5.3.1</t>
  </si>
  <si>
    <t>Διατομής 1x25 mm2</t>
  </si>
  <si>
    <t>5.3.2</t>
  </si>
  <si>
    <t>Διατομής 1x35 mm2</t>
  </si>
  <si>
    <t>5.3.3</t>
  </si>
  <si>
    <t>Διατομής 1x50 mm2</t>
  </si>
  <si>
    <t>5.3.4</t>
  </si>
  <si>
    <t>Διατομής 1x70 mm2</t>
  </si>
  <si>
    <t>5.3.5</t>
  </si>
  <si>
    <t>Διατομής 1x95 mm2</t>
  </si>
  <si>
    <t>5.3.6</t>
  </si>
  <si>
    <t>Διατομής 1x120 mm2</t>
  </si>
  <si>
    <t>5.3.7</t>
  </si>
  <si>
    <t>Διατομής 1x150 mm2</t>
  </si>
  <si>
    <t>5.3.8</t>
  </si>
  <si>
    <t>Διατομής 1x185 mm2</t>
  </si>
  <si>
    <t>5.3.9</t>
  </si>
  <si>
    <t>5.3.10</t>
  </si>
  <si>
    <t>Διατομής 3x50/25 mm2</t>
  </si>
  <si>
    <t>5.3.11</t>
  </si>
  <si>
    <t>Διατομής 3x70/35 mm2</t>
  </si>
  <si>
    <t>5.3.12</t>
  </si>
  <si>
    <t>Διατομής 3x95/50 mm2</t>
  </si>
  <si>
    <t>5.3.13</t>
  </si>
  <si>
    <t>Διατομής 3x120/70 mm2</t>
  </si>
  <si>
    <t>5.3.14</t>
  </si>
  <si>
    <t>Διατομής 3x150/70 mm2</t>
  </si>
  <si>
    <t>5.3.15</t>
  </si>
  <si>
    <t>Διατομής 3x185/95 mm2</t>
  </si>
  <si>
    <t>5.3.16</t>
  </si>
  <si>
    <t>Διατομής 5G2,5</t>
  </si>
  <si>
    <t>5.3.17</t>
  </si>
  <si>
    <t>5.3.18</t>
  </si>
  <si>
    <t>5.3.19</t>
  </si>
  <si>
    <t>5.3.20</t>
  </si>
  <si>
    <t>Διατομής 5G16</t>
  </si>
  <si>
    <t>5.3.21</t>
  </si>
  <si>
    <t>Διατομής 5G25</t>
  </si>
  <si>
    <t>5.3.22</t>
  </si>
  <si>
    <t>Διατομής 5G35</t>
  </si>
  <si>
    <t>5.3.23</t>
  </si>
  <si>
    <t>5.4</t>
  </si>
  <si>
    <t>ΚΑΛΩΔΙΟ ΝHXMH</t>
  </si>
  <si>
    <t>5.4.1</t>
  </si>
  <si>
    <t>5.4.2</t>
  </si>
  <si>
    <t>5.4.3</t>
  </si>
  <si>
    <t>5.4.4</t>
  </si>
  <si>
    <t>5.4.5</t>
  </si>
  <si>
    <t>5.4.7</t>
  </si>
  <si>
    <t>5.4.8</t>
  </si>
  <si>
    <t>5.4.9</t>
  </si>
  <si>
    <t>5.5</t>
  </si>
  <si>
    <t>ΚΑΛΩΔΙΟ Ν2XH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</si>
  <si>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</si>
  <si>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</si>
  <si>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</si>
  <si>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</si>
  <si>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</si>
  <si>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</si>
  <si>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</si>
  <si>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</si>
  <si>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</si>
  <si>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5.5.10</t>
  </si>
  <si>
    <t>5.5.11</t>
  </si>
  <si>
    <t>5.5.12</t>
  </si>
  <si>
    <t>5.5.13</t>
  </si>
  <si>
    <t>5.5.14</t>
  </si>
  <si>
    <t>5.5.15</t>
  </si>
  <si>
    <t>5.5.16</t>
  </si>
  <si>
    <t>5.5.17</t>
  </si>
  <si>
    <t>5.5.18</t>
  </si>
  <si>
    <t>5.5.19</t>
  </si>
  <si>
    <t>5.5.20</t>
  </si>
  <si>
    <t>5.5.21</t>
  </si>
  <si>
    <t>5.5.22</t>
  </si>
  <si>
    <t>5.6</t>
  </si>
  <si>
    <t>ΚΑΛΩΔΙΟ H07Z1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</si>
  <si>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</si>
  <si>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</si>
  <si>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</si>
  <si>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</si>
  <si>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</si>
  <si>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</si>
  <si>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</si>
  <si>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</si>
  <si>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</si>
  <si>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5.7</t>
  </si>
  <si>
    <t>ΑΓΩΓΟΣ ΓΥΜΝΟΣ ΧΑΛΚΙΝΟΣ</t>
  </si>
  <si>
    <t>5.7.1</t>
  </si>
  <si>
    <t>Διατομής 10 mm2</t>
  </si>
  <si>
    <t>5.7.2</t>
  </si>
  <si>
    <t>Διατομής 16 mm2</t>
  </si>
  <si>
    <t>5.7.3</t>
  </si>
  <si>
    <t>Διατομής 25 mm2</t>
  </si>
  <si>
    <t>5.7.4</t>
  </si>
  <si>
    <t>5.8</t>
  </si>
  <si>
    <t>ΣΥΣΚΕΥΗ ΕΛΕΓΧΟΥ ΦΩΤΙΣΜΟΥ</t>
  </si>
  <si>
    <t>Διακόπτης ή μπουτόν, μη στεγανός</t>
  </si>
  <si>
    <t>5.8.1</t>
  </si>
  <si>
    <t>Διακόπτης ή μπουτόν, στεγανός</t>
  </si>
  <si>
    <t>5.8.2</t>
  </si>
  <si>
    <t>Ανιχνευτής κίνησης</t>
  </si>
  <si>
    <t>5.8.3</t>
  </si>
  <si>
    <t>5.9</t>
  </si>
  <si>
    <t>ΡΕΥΜΑΤΟΔΟΤΗΣ</t>
  </si>
  <si>
    <t>Μονός</t>
  </si>
  <si>
    <t>5.9.1</t>
  </si>
  <si>
    <t>Διπλός σε ενιαίο πλαίσιο</t>
  </si>
  <si>
    <t>5.9.2</t>
  </si>
  <si>
    <t>Μονός με καπάκι</t>
  </si>
  <si>
    <t>5.9.3</t>
  </si>
  <si>
    <t>Διπλός με καπάκι σε ενιαίο πλαίσιο</t>
  </si>
  <si>
    <t>5.9.4</t>
  </si>
  <si>
    <t>Στεγανός</t>
  </si>
  <si>
    <t>5.9.5</t>
  </si>
  <si>
    <t xml:space="preserve">Βιομηχανικού τύπου 3P+N+PE </t>
  </si>
  <si>
    <t>5.9.6</t>
  </si>
  <si>
    <t>5.10</t>
  </si>
  <si>
    <t>ΕΓΚΑΤΑΣΤΑΣΗ ΔΙΑΚΟΠΤΗ Ή ΡΕΥΜΑΤΟΔΟΤΗ</t>
  </si>
  <si>
    <t>5.11</t>
  </si>
  <si>
    <t>ΑΠΟΞΗΛΩΣΗ ΔΙΑΚΟΠΤΗ Ή ΡΕΥΜΑΤΟΔΟΤΗ</t>
  </si>
  <si>
    <t>5.12</t>
  </si>
  <si>
    <t>ΗΛΕΚΤΡΟΛΟΓΙΚΟΣ ΠΙΝΑΚΑΣ</t>
  </si>
  <si>
    <t>Χωνευτός πλαστικός IP40 
≤ 24 στοιχείων</t>
  </si>
  <si>
    <t>5.12.1</t>
  </si>
  <si>
    <t>Χωνευτός πλαστικός IP40 
&gt; 24 στοιχείων</t>
  </si>
  <si>
    <t>5.12.2</t>
  </si>
  <si>
    <t>Χωνευτός μεταλλικός IP30 
≤ 24 στοιχείων</t>
  </si>
  <si>
    <t>5.12.3</t>
  </si>
  <si>
    <t>Χωνευτός μεταλλικός IP30 
&gt; 24 στοιχείων</t>
  </si>
  <si>
    <t>5.12.4</t>
  </si>
  <si>
    <t>Επίτοιχος μεταλλικός IP43
≤ 48 στοιχείων</t>
  </si>
  <si>
    <t>5.12.5</t>
  </si>
  <si>
    <t>Επίτοιχος μεταλλικός IP43 
&gt; 48 στοιχείων</t>
  </si>
  <si>
    <t>5.12.6</t>
  </si>
  <si>
    <t>Επίτοιχος μεταλλικός IP55
≤ 48 στοιχείων</t>
  </si>
  <si>
    <t>5.12.7</t>
  </si>
  <si>
    <t>Επίτοιχος μεταλλικός IP55 
&gt; 48 στοιχείων</t>
  </si>
  <si>
    <t>5.12.8</t>
  </si>
  <si>
    <t>Επίτοιχος ή επιδαπέδιος μεταλλικός IP43
≤ 120 στοιχείων</t>
  </si>
  <si>
    <t>5.12.9</t>
  </si>
  <si>
    <t>Επίτοιχος ή επιδαπέδιος μεταλλικός IP43 
&gt; 120 στοιχείων</t>
  </si>
  <si>
    <t>5.12.10</t>
  </si>
  <si>
    <t>Επιδαπέδιος μεταλλικός IP43
≤ 240 στοιχείων</t>
  </si>
  <si>
    <t>5.12.11</t>
  </si>
  <si>
    <t>Επιδαπέδιος μεταλλικός IP43 
&gt; 240 στοιχείων</t>
  </si>
  <si>
    <t>5.12.12</t>
  </si>
  <si>
    <t>5.13</t>
  </si>
  <si>
    <t>ΑΠΟΞΗΛΩΣΗ ΗΛΕΚΤΡΟΛΟΓΙΚΟΥ ΠΙΝΑΚΑ ΚΑΙ ΜΕΤΕΓΚΑΤΑΣΤΑΣΗ ΡΑΓΟΫΛΙΚΩΝ</t>
  </si>
  <si>
    <t>5.14</t>
  </si>
  <si>
    <t xml:space="preserve">ΕΛΕΓΧΟΣ ΚΑΙ ΜΕΤΑΤΡΟΠΗ ΗΛΕΚΤΡΟΛΟΓΙΚΟΥ ΠΙΝΑΚΑ </t>
  </si>
  <si>
    <t>5.15</t>
  </si>
  <si>
    <t>ΕΓΚΑΤΑΣΤΑΣΗ ΤΟΠΙΚΟΥ ΗΛΕΚΤΡΟΛΟΓΙΚΟΥ ΠΙΝΑΚΑ, ΠΡΟΜΗΘΕΙΑΣ ΤΗΣ ΕΠΙΧΕΙΡΗΣΗΣ</t>
  </si>
  <si>
    <t>5.16</t>
  </si>
  <si>
    <t xml:space="preserve">ΑΠΟΞΗΛΩΣΗ ΗΛΕΚΤΡΟΛΟΓΙΚΟΥ ΠΙΝΑΚΑ </t>
  </si>
  <si>
    <t>5.17</t>
  </si>
  <si>
    <t>ΡΑΓΟΔΙΑΚΟΠΤΗΣ</t>
  </si>
  <si>
    <t>Μονοπολικός 25 Α</t>
  </si>
  <si>
    <t>5.17.1</t>
  </si>
  <si>
    <t>Μονοπολικός 40 Α</t>
  </si>
  <si>
    <t>5.17.2</t>
  </si>
  <si>
    <t>Διπολικός 25 Α</t>
  </si>
  <si>
    <t>5.17.3</t>
  </si>
  <si>
    <t>Διπολικός 40 Α</t>
  </si>
  <si>
    <t>5.17.4</t>
  </si>
  <si>
    <t>Τριπολικός 40 Α</t>
  </si>
  <si>
    <t>5.17.5</t>
  </si>
  <si>
    <t>Τριπολικός 80 Α</t>
  </si>
  <si>
    <t>5.17.6</t>
  </si>
  <si>
    <t>Τριπολικός 125 Α</t>
  </si>
  <si>
    <t>5.17.7</t>
  </si>
  <si>
    <t>Τετραπολικός 40 Α</t>
  </si>
  <si>
    <t>5.17.8</t>
  </si>
  <si>
    <t>Τετραπολικός 80 Α</t>
  </si>
  <si>
    <t>5.17.9</t>
  </si>
  <si>
    <t>Τετραπολικός 125 Α</t>
  </si>
  <si>
    <t>5.17.10</t>
  </si>
  <si>
    <t>5.18</t>
  </si>
  <si>
    <t>ΠΕΡΙΣΤΡΟΦΙΚΟΣ ΔΙΑΚΟΠΤΗΣ ΦΟΡΤΙΟΥ</t>
  </si>
  <si>
    <t>Τετραπολικός 63Α</t>
  </si>
  <si>
    <t>5.18.1</t>
  </si>
  <si>
    <t>Τετραπολικός 115Α</t>
  </si>
  <si>
    <t>5.18.2</t>
  </si>
  <si>
    <t>Τετραπολικός 160Α</t>
  </si>
  <si>
    <t>5.18.3</t>
  </si>
  <si>
    <t>Τετραπολικός 250Α</t>
  </si>
  <si>
    <t>5.18.4</t>
  </si>
  <si>
    <t>5.19</t>
  </si>
  <si>
    <t>ΑΣΦΑΛΕΙΟΑΠΟΖΕΥΚΤΗΣ</t>
  </si>
  <si>
    <t>Μονοπολικός  1-32 Α</t>
  </si>
  <si>
    <t>5.19.1</t>
  </si>
  <si>
    <t>Μονοπολικός με διακοπή ουδετέρου  
1-32 Α + N</t>
  </si>
  <si>
    <t>5.19.2</t>
  </si>
  <si>
    <t>Τριπολικός  1-32 Α</t>
  </si>
  <si>
    <t>5.19.3</t>
  </si>
  <si>
    <t>Τριπολικός με διακοπή ουδετέρου  
1-32 Α + N</t>
  </si>
  <si>
    <t>5.19.4</t>
  </si>
  <si>
    <t>5.20</t>
  </si>
  <si>
    <t>ΔΙΑΚΟΠΤΗΣ ΤΥΠΟΥ ΜΙΚΡΟΑΥΤΟΜΑΤΟΥ</t>
  </si>
  <si>
    <t>Μονοπολικός 10 Α</t>
  </si>
  <si>
    <t>5.20.1</t>
  </si>
  <si>
    <t>Μονοπολικός 16 Α</t>
  </si>
  <si>
    <t>5.20.2</t>
  </si>
  <si>
    <t>Μονοπολικός 20 Α</t>
  </si>
  <si>
    <t>5.20.3</t>
  </si>
  <si>
    <t>5.20.4</t>
  </si>
  <si>
    <t>Μονοπολικός με διακοπή ουδετέρου 10 Α + N</t>
  </si>
  <si>
    <t>5.20.5</t>
  </si>
  <si>
    <t>Μονοπολικός με διακοπή ουδετέρου 16 Α + N</t>
  </si>
  <si>
    <t>5.20.6</t>
  </si>
  <si>
    <t>Μονοπολικός με διακοπή ουδετέρου 20 Α + N</t>
  </si>
  <si>
    <t>5.20.7</t>
  </si>
  <si>
    <t>Μονοπολικός με διακοπή ουδετέρου 25 Α + N</t>
  </si>
  <si>
    <t>5.20.8</t>
  </si>
  <si>
    <t>Τριπολικός 16 Α</t>
  </si>
  <si>
    <t>5.20.9</t>
  </si>
  <si>
    <t>Τριπολικός 20 Α</t>
  </si>
  <si>
    <t>5.20.10</t>
  </si>
  <si>
    <t>Τριπολικός 25 Α</t>
  </si>
  <si>
    <t>5.20.11</t>
  </si>
  <si>
    <t>Τριπολικός 32 Α</t>
  </si>
  <si>
    <t>5.20.12</t>
  </si>
  <si>
    <t>5.20.13</t>
  </si>
  <si>
    <t>Τριπολικός 50 Α</t>
  </si>
  <si>
    <t>5.20.14</t>
  </si>
  <si>
    <t>Τριπολικός 63 Α</t>
  </si>
  <si>
    <t>5.20.15</t>
  </si>
  <si>
    <t>5.20.16</t>
  </si>
  <si>
    <t>Τριπολικός 100 Α</t>
  </si>
  <si>
    <t>5.20.17</t>
  </si>
  <si>
    <t>Τριπολικός με διακοπή ουδετέρου 16 Α + N</t>
  </si>
  <si>
    <t>5.20.18</t>
  </si>
  <si>
    <t>Τριπολικός με διακοπή ουδετέρου 20 Α + N</t>
  </si>
  <si>
    <t>5.20.19</t>
  </si>
  <si>
    <t>Τριπολικός με διακοπή ουδετέρου 25 Α + N</t>
  </si>
  <si>
    <t>5.20.20</t>
  </si>
  <si>
    <t>Τριπολικός με διακοπή ουδετέρου 40 Α + N</t>
  </si>
  <si>
    <t>5.20.21</t>
  </si>
  <si>
    <t>Τριπολικός με διακοπή ουδετέρου 50 Α + N</t>
  </si>
  <si>
    <t>5.20.22</t>
  </si>
  <si>
    <t>Τριπολικός με διακοπή ουδετέρου 63 Α + N</t>
  </si>
  <si>
    <t>5.20.23</t>
  </si>
  <si>
    <t>Τριπολικός με διακοπή ουδετέρου 80 Α + N</t>
  </si>
  <si>
    <t>5.20.24</t>
  </si>
  <si>
    <t>Τριπολικός με διακοπή ουδετέρου 100 Α + N</t>
  </si>
  <si>
    <t>5.20.25</t>
  </si>
  <si>
    <t>5.21</t>
  </si>
  <si>
    <t>ΑΥΤΟΜΑΤΟΣ ΔΙΑΚΟΠΤΗΣ ΔΙΑΡΡΟΗΣ</t>
  </si>
  <si>
    <t>5.21.1</t>
  </si>
  <si>
    <t>5.21.2</t>
  </si>
  <si>
    <t>Τετραπολικός 63 Α</t>
  </si>
  <si>
    <t>5.21.3</t>
  </si>
  <si>
    <t>5.21.4</t>
  </si>
  <si>
    <t>Τετραπολικός 100 Α</t>
  </si>
  <si>
    <t>5.21.5</t>
  </si>
  <si>
    <t>5.22</t>
  </si>
  <si>
    <t>ΑΥΤΟΜΑΤΟΣ ΔΙΑΚΟΠΤΗΣ ΔΙΑΡΡΟΗΣ ΜΕ ΕΝΣΩΜΑΤΩΜΕΝΑ ΣΤΟΙΧΕΙΑ ΜΙΚΡΟΑΥΤΟΜΑΤΟΥ</t>
  </si>
  <si>
    <t>Διπολικός 10 Α</t>
  </si>
  <si>
    <t>5.22.1</t>
  </si>
  <si>
    <t>Διπολικός 16 Α</t>
  </si>
  <si>
    <t>5.22.2</t>
  </si>
  <si>
    <t>Διπολικός 20 Α</t>
  </si>
  <si>
    <t>5.22.3</t>
  </si>
  <si>
    <t>5.22.4</t>
  </si>
  <si>
    <t>5.23</t>
  </si>
  <si>
    <t>ΑΥΤΟΜΑΤΟΣ ΔΙΑΚΟΠΤΗΣ ΙΣΧΥΟΣ (ΑΔΙ)</t>
  </si>
  <si>
    <t>Τριπολικός 16-40 Α</t>
  </si>
  <si>
    <t>5.23.1</t>
  </si>
  <si>
    <t>Τριπολικός 40-100 Α</t>
  </si>
  <si>
    <t>5.23.2</t>
  </si>
  <si>
    <t>Τριπολικός 100-160 Α</t>
  </si>
  <si>
    <t>5.23.3</t>
  </si>
  <si>
    <t>Τριπολικός 250 Α</t>
  </si>
  <si>
    <t>5.23.4</t>
  </si>
  <si>
    <t>5.24</t>
  </si>
  <si>
    <t>ΑΣΦΑΛΕΙΑ ΤΗΞΕΩΣ</t>
  </si>
  <si>
    <t>Ον. Ρεύματος 25 Α</t>
  </si>
  <si>
    <t>5.24.1</t>
  </si>
  <si>
    <t>Ον. Ρεύματος 35 Α</t>
  </si>
  <si>
    <t>5.24.2</t>
  </si>
  <si>
    <t>Ον. Ρεύματος 63 Α</t>
  </si>
  <si>
    <t>5.24.3</t>
  </si>
  <si>
    <t>Ον. Ρεύματος 80 Α</t>
  </si>
  <si>
    <t>5.24.4</t>
  </si>
  <si>
    <t>5.25</t>
  </si>
  <si>
    <t>ΚΛΕΜΜΑ ΡΑΓΑΣ</t>
  </si>
  <si>
    <t>Για μονόκλωνο αγωγό έως 4 mm2</t>
  </si>
  <si>
    <t>5.25.1</t>
  </si>
  <si>
    <t>Για πολύκλωνο αγωγό από 6 mm2</t>
  </si>
  <si>
    <t>5.25.2</t>
  </si>
  <si>
    <t>5.26</t>
  </si>
  <si>
    <t>ΡΕΛΕ ΤΗΛΕΧΕΙΡΙΣΜΟΥ</t>
  </si>
  <si>
    <t>Διπολικό καστάνιας 2x16 A</t>
  </si>
  <si>
    <t>5.26.1</t>
  </si>
  <si>
    <t>Διπολικό ισχύος 2x20 A</t>
  </si>
  <si>
    <t>5.26.2</t>
  </si>
  <si>
    <t>Τριπολικό ισχύος 3x40 A</t>
  </si>
  <si>
    <t>5.26.3</t>
  </si>
  <si>
    <t>Τριπολικό 3x100 A</t>
  </si>
  <si>
    <t>5.26.4</t>
  </si>
  <si>
    <t>5.27</t>
  </si>
  <si>
    <t>ΕΝΔΕΙΚΤΙΚΟ ΛΥΧΝΙΑΣ</t>
  </si>
  <si>
    <t>Με μία λυχνία</t>
  </si>
  <si>
    <t>5.27.1</t>
  </si>
  <si>
    <t>Με συστοιχία τριών λυχνιών</t>
  </si>
  <si>
    <t>5.27.2</t>
  </si>
  <si>
    <t>5.28</t>
  </si>
  <si>
    <t>ΑΠΑΓΩΓΟΣ ΚΡΟΥΣΤΙΚΩΝ ΥΠΕΡΤΑΣΕΩΝ</t>
  </si>
  <si>
    <t>Κλάσης T1+T2</t>
  </si>
  <si>
    <t>5.28.1</t>
  </si>
  <si>
    <t>Κλάσης T2</t>
  </si>
  <si>
    <t>5.28.2</t>
  </si>
  <si>
    <t>Κλάσης T3</t>
  </si>
  <si>
    <t>5.28.3</t>
  </si>
  <si>
    <t>5.29</t>
  </si>
  <si>
    <t>ΧΡΟΝΟΔΙΑΚΟΠΤΗΣ</t>
  </si>
  <si>
    <t>5.30</t>
  </si>
  <si>
    <t>ΤΡΙΦΑΣΙΚΟΣ ΑΝΑΛΥΤΗΣ ΡΑΓΑΣ ΕΩΣ 63A</t>
  </si>
  <si>
    <t>5.31</t>
  </si>
  <si>
    <t>ΠΟΛΥΟΡΓΑΝΟ ΠΡΟΣΟΨΗΣ ΠΕΔΙΟΥ</t>
  </si>
  <si>
    <t>5.32</t>
  </si>
  <si>
    <t>ΦΩΤΙΣΤΙΚΟ ΣΩΜΑ LEDPANEL ΟΡΘΟΓΩΝΙΚΟ</t>
  </si>
  <si>
    <t>Ψευδοροφής, διαστάσεων 60x60 (cm)</t>
  </si>
  <si>
    <t>5.32.1</t>
  </si>
  <si>
    <t>με βάση για εγκατάσταση σε οροφή, διαστάσεων 60x60 (cm)</t>
  </si>
  <si>
    <t>5.32.2</t>
  </si>
  <si>
    <t>Ψευδοροφής, διαστάσεων 120x30 (cm)</t>
  </si>
  <si>
    <t>5.32.3</t>
  </si>
  <si>
    <t>με βάση για εγκατάσταση σε οροφή, διαστάσεων 120x30 (cm)</t>
  </si>
  <si>
    <t>5.32.4</t>
  </si>
  <si>
    <t>5.33</t>
  </si>
  <si>
    <t>ΦΩΤΙΣΤΙΚΟ ΣΩΜΑ LED DOWNLIGHT ΚΥΚΛΙΚΟ</t>
  </si>
  <si>
    <t>Ψευδοροφής, ισχύος έως 12 W</t>
  </si>
  <si>
    <t>5.33.1</t>
  </si>
  <si>
    <t>Οροφής, ισχύος έως 12 W</t>
  </si>
  <si>
    <t>5.33.2</t>
  </si>
  <si>
    <t>Ψευδοροφής, ισχύος έως 25 W</t>
  </si>
  <si>
    <t>5.33.3</t>
  </si>
  <si>
    <t>Οροφής, ισχύος έως 25 W</t>
  </si>
  <si>
    <t>5.33.4</t>
  </si>
  <si>
    <t>5.34</t>
  </si>
  <si>
    <t>ΓΡΑΜΜΙΚΟ ΦΩΤΙΣΤΙΚΟ ΣΩΜΑ LED ΟΡΟΦΗΣ, ΣΤΕΓΑΝΟ</t>
  </si>
  <si>
    <t>Ισχύος έως 20W</t>
  </si>
  <si>
    <t>5.34.1</t>
  </si>
  <si>
    <t>Ισχύος έως 35W</t>
  </si>
  <si>
    <t>5.34.2</t>
  </si>
  <si>
    <t>5.35</t>
  </si>
  <si>
    <t>ΦΩΤΙΣΤΙΚΟ ΣΩΜΑ LED ΤΥΠΟΥ ΠΛΑΦΟΝΙΕΡΑΣ ΕΩΣ 15W</t>
  </si>
  <si>
    <t>5.36</t>
  </si>
  <si>
    <t>ΓΡΑΜΜΙΚΟ ΦΩΤΙΣΤΙΚΟ ΣΩΜΑ LED ΕΠΙΤΟΙΧΟ ΙΣΧΥΟΣ ΕΩΣ 10W</t>
  </si>
  <si>
    <t>5.37</t>
  </si>
  <si>
    <t>ΦΩΤΙΣΤΙΚΟ ΣΩΜΑ ΤΥΠΟΥ ”ΧΕΛΩΝΑΣ” ΜΕ ΛΑΜΠΤΗΡΑ LED ΕΩΣ 10W, ΣΤΕΓΑΝΟ</t>
  </si>
  <si>
    <t>5.38</t>
  </si>
  <si>
    <t>ΦΩΤΙΣΤΙΚΟ ΣΩΜΑ LED ΠΕΡΙΜΕΤΡΙΚΟΥ ΕΞΩΤΕΡΙΚΟΥ ΦΩΤΙΣΜΟΥ</t>
  </si>
  <si>
    <t>Ισχύος ≤ 70W</t>
  </si>
  <si>
    <t>5.38.1</t>
  </si>
  <si>
    <t>Ισχύος &gt; 70W</t>
  </si>
  <si>
    <t>5.38.2</t>
  </si>
  <si>
    <t>5.39</t>
  </si>
  <si>
    <t>ΑΥΤΟΝΟΜΟ ΦΩΤΙΣΤΙΚΟ ΣΩΜΑ LED ΑΣΦΑΛΕΙΑΣ</t>
  </si>
  <si>
    <t>Απλής όψεως</t>
  </si>
  <si>
    <t>5.39.1</t>
  </si>
  <si>
    <t>Διπλής όψεως</t>
  </si>
  <si>
    <t>5.39.2</t>
  </si>
  <si>
    <t>5.40</t>
  </si>
  <si>
    <t>ΕΓΚΑΤΑΣΤΑΣΗ ΦΩΤΙΣΤΙΚΟΥ</t>
  </si>
  <si>
    <t>5.41</t>
  </si>
  <si>
    <t>ΑΠΟΞΗΛΩΣΗ ΦΩΤΙΣΤΙΚΟΥ</t>
  </si>
  <si>
    <t>5.42</t>
  </si>
  <si>
    <t>ΜΕΤΑΤΟΠΙΣΗ ΦΩΤΙΣΤΙΚΟΥ</t>
  </si>
  <si>
    <t>ΑΣΘΕΝΗ ΡΕΥΜΑΤΑ</t>
  </si>
  <si>
    <t>6.1</t>
  </si>
  <si>
    <t>ΚΑΛΩΔΙΟ U/UTP LSHF</t>
  </si>
  <si>
    <t>4’’ cat5e</t>
  </si>
  <si>
    <t>6.1.1</t>
  </si>
  <si>
    <t>25’’ cat5e</t>
  </si>
  <si>
    <t>6.1.2</t>
  </si>
  <si>
    <t>4’’ cat6</t>
  </si>
  <si>
    <t>6.1.3</t>
  </si>
  <si>
    <t>4’’ cat6A</t>
  </si>
  <si>
    <t>6.1.4</t>
  </si>
  <si>
    <t>6.2</t>
  </si>
  <si>
    <t>ΚΑΛΩΔΙΟ ΟΠΤΙΚΩΝ ΙΝΩΝ LSHF</t>
  </si>
  <si>
    <t>Με 2 ίνες, πολύτροπες (OM3)</t>
  </si>
  <si>
    <t>6.2.1</t>
  </si>
  <si>
    <t>Με 4 ίνες, πολύτροπες (OM3)</t>
  </si>
  <si>
    <t>6.2.2</t>
  </si>
  <si>
    <t>Με 6 ίνες, πολύτροπες (OM3)</t>
  </si>
  <si>
    <t>6.2.3</t>
  </si>
  <si>
    <t>Με 8 ίνες, πολύτροπες (OM3)</t>
  </si>
  <si>
    <t>6.2.4</t>
  </si>
  <si>
    <t>Με 12 ίνες, πολύτροπες (OM3)</t>
  </si>
  <si>
    <t>6.2.5</t>
  </si>
  <si>
    <t>Με 24 ίνες, πολύτροπες (OM3)</t>
  </si>
  <si>
    <t>6.2.6</t>
  </si>
  <si>
    <t>Με 2 ίνες, μονότροπες (SM)</t>
  </si>
  <si>
    <t>6.2.7</t>
  </si>
  <si>
    <t>Με 4 ίνες, μονότροπες (SM)</t>
  </si>
  <si>
    <t>6.2.8</t>
  </si>
  <si>
    <t>Με 6 ίνες, μονότροπες (SM)</t>
  </si>
  <si>
    <t>6.2.9</t>
  </si>
  <si>
    <t>Με 8 ίνες, μονότροπες (SM)</t>
  </si>
  <si>
    <t>6.2.10</t>
  </si>
  <si>
    <t>Με 12 ίνες, μονότροπες (SM)</t>
  </si>
  <si>
    <t>6.2.11</t>
  </si>
  <si>
    <t>Με 24 ίνες, μονότροπες (SM)</t>
  </si>
  <si>
    <t>6.2.12</t>
  </si>
  <si>
    <t>6.3</t>
  </si>
  <si>
    <t>ΚΑΛΩΔΙΑ ΛΟΙΠΩΝ ΕΦΑΡΜΟΓΩΝ</t>
  </si>
  <si>
    <t>Τύπου LiYY 4x0.22 mm2</t>
  </si>
  <si>
    <t>6.3.1</t>
  </si>
  <si>
    <t>Τύπου LiYY 6x0.22 mm2</t>
  </si>
  <si>
    <t>6.3.2</t>
  </si>
  <si>
    <t>Τύπου LiYY 4x0.22+2x0.50mm2</t>
  </si>
  <si>
    <t>6.3.3</t>
  </si>
  <si>
    <t>Τύπου LiHH 4x0.22 mm2</t>
  </si>
  <si>
    <t>6.3.4</t>
  </si>
  <si>
    <t>Τύπου LiHH 6x0.22 mm2</t>
  </si>
  <si>
    <t>6.3.5</t>
  </si>
  <si>
    <t>Τύπου LiHH 4x0.22+2x0.50mm2</t>
  </si>
  <si>
    <t>6.3.6</t>
  </si>
  <si>
    <t>Τύπου LiYCY 2x1.0 mm2</t>
  </si>
  <si>
    <t>6.3.7</t>
  </si>
  <si>
    <t>Τύπου LiYCY 3x1.0 mm2</t>
  </si>
  <si>
    <t>6.3.8</t>
  </si>
  <si>
    <t>Τύπου LiYCY 4x1.0 mm2</t>
  </si>
  <si>
    <t>6.3.9</t>
  </si>
  <si>
    <t>Τύπου LiYCY(TP) 2x2x1.0 mm2</t>
  </si>
  <si>
    <t>6.3.10</t>
  </si>
  <si>
    <t>Τύπου LiHCH 2x1.0 mm2</t>
  </si>
  <si>
    <t>6.3.11</t>
  </si>
  <si>
    <t>Τύπου LiHCH 3x1.0 mm2</t>
  </si>
  <si>
    <t>6.3.12</t>
  </si>
  <si>
    <t>Τύπου LiHCH 4x1.0 mm2</t>
  </si>
  <si>
    <t>6.3.13</t>
  </si>
  <si>
    <t>Τύπου LiHCH(TP) 2x2x1.0 mm2</t>
  </si>
  <si>
    <t>6.3.14</t>
  </si>
  <si>
    <t>CCTV/TV ομοαξονικό 75Ω</t>
  </si>
  <si>
    <t>6.3.15</t>
  </si>
  <si>
    <t>S/FTP4" Cat6 LSHF</t>
  </si>
  <si>
    <t>6.3.16</t>
  </si>
  <si>
    <t>Πυράντοχο FE180/E30 2x1,5 mm2</t>
  </si>
  <si>
    <t>6.3.17</t>
  </si>
  <si>
    <t>6.4</t>
  </si>
  <si>
    <t xml:space="preserve">ΠΡΙΖΑ ΠΛΗΡΟΦΟΡΙΚΗΣ </t>
  </si>
  <si>
    <t>Μονή Cat5e πλάτους 1 στοιχείου</t>
  </si>
  <si>
    <t>6.4.1</t>
  </si>
  <si>
    <t>Διπλή Cat5e πλάτους 2 στοιχείων</t>
  </si>
  <si>
    <t>6.4.2</t>
  </si>
  <si>
    <t>Μονή Cat6 πλάτους 1 στοιχείου</t>
  </si>
  <si>
    <t>6.4.3</t>
  </si>
  <si>
    <t>Διπλή Cat6 πλάτους 2 στοιχείων</t>
  </si>
  <si>
    <t>6.4.4</t>
  </si>
  <si>
    <t>Μονή Cat6A πλάτους 1 στοιχείου</t>
  </si>
  <si>
    <t>6.4.5</t>
  </si>
  <si>
    <t>Διπλή Cat6A πλάτους 2 στοιχείων</t>
  </si>
  <si>
    <t>6.4.6</t>
  </si>
  <si>
    <t>6.5</t>
  </si>
  <si>
    <t>ΕΓΚΑΤΑΣΤΑΣΗ ΠΡΙΖΑΣ ΠΛΗΡΟΦΟΡΙΚΗΣ</t>
  </si>
  <si>
    <t>6.6</t>
  </si>
  <si>
    <t>ΑΠΟΞΗΛΩΣΗ ΠΡΙΖΑΣ ΠΛΗΡΟΦΟΡΙΚΗΣ</t>
  </si>
  <si>
    <t>6.7</t>
  </si>
  <si>
    <t>ΙΚΡΙΩΜΑ (RACK) ΠΛΗΡΟΦΟΡΙΚΗΣ</t>
  </si>
  <si>
    <t>Χωρητικότητας 6U 60x60cm</t>
  </si>
  <si>
    <t>6.7.1</t>
  </si>
  <si>
    <t>Χωρητικότητας 9U 60x60cm</t>
  </si>
  <si>
    <t>6.7.2</t>
  </si>
  <si>
    <t>Χωρητικότητας 12U 60x60cm</t>
  </si>
  <si>
    <t>6.7.3</t>
  </si>
  <si>
    <t>Χωρητικότητας 16U 60x60cm</t>
  </si>
  <si>
    <t>6.7.4</t>
  </si>
  <si>
    <t>Χωρητικότητας 21U 60x60cm</t>
  </si>
  <si>
    <t>6.7.5</t>
  </si>
  <si>
    <t>Χωρητικότητας 33U 80x80cm</t>
  </si>
  <si>
    <t>6.7.6</t>
  </si>
  <si>
    <t>Χωρητικότητας 37U 80x80cm</t>
  </si>
  <si>
    <t>6.7.7</t>
  </si>
  <si>
    <t>Χωρητικότητας 42U 80x80cm</t>
  </si>
  <si>
    <t>6.7.8</t>
  </si>
  <si>
    <t>Χωρητικότητας 42U 80x100cm</t>
  </si>
  <si>
    <t>6.7.9</t>
  </si>
  <si>
    <t>6.8</t>
  </si>
  <si>
    <t>ΜΕΤΩΠΗ ΜΙΚΤΟΝΟΜΗΣΗΣ ΠΛΗΡΟΦΟΡΙΚΗΣ</t>
  </si>
  <si>
    <t>Για καλώδιο UTP cat5e, 24p</t>
  </si>
  <si>
    <t>6.8.1</t>
  </si>
  <si>
    <t>Για καλώδιο UTP cat6, 24p</t>
  </si>
  <si>
    <t>6.8.2</t>
  </si>
  <si>
    <t>Για καλώδιο UTP cat6A, 24p</t>
  </si>
  <si>
    <t>6.8.3</t>
  </si>
  <si>
    <t>Για καλώδιο FO τύπου LC, 12p</t>
  </si>
  <si>
    <t>6.8.4</t>
  </si>
  <si>
    <t>6.9</t>
  </si>
  <si>
    <t>ΠΟΛΥΠΡΙΖΟ RACK</t>
  </si>
  <si>
    <t>6.10</t>
  </si>
  <si>
    <t>ΚΑΛΩΔΙΟ ΜΙΚΤΟΝΟΜΗΣΗΣ</t>
  </si>
  <si>
    <t>Patch cord Cat5e ≤ 2.5μ</t>
  </si>
  <si>
    <t>6.10.1</t>
  </si>
  <si>
    <t>Patch cord Cat5e ≤ 5.0μ</t>
  </si>
  <si>
    <t>6.10.2</t>
  </si>
  <si>
    <t>Patch cord Cat6 ≤ 2.5μ</t>
  </si>
  <si>
    <t>6.10.3</t>
  </si>
  <si>
    <t>Patch cord Cat6 ≤ 5.0μ</t>
  </si>
  <si>
    <t>6.10.4</t>
  </si>
  <si>
    <t>Patch cord Cat6A ≤ 2.5μ</t>
  </si>
  <si>
    <t>6.10.5</t>
  </si>
  <si>
    <t>Patch cord Cat6A ≤ 5.0μ</t>
  </si>
  <si>
    <t>6.10.6</t>
  </si>
  <si>
    <t>Patch cord FO τύπου LC ≤ 2.0μ</t>
  </si>
  <si>
    <t>6.10.7</t>
  </si>
  <si>
    <t>6.11</t>
  </si>
  <si>
    <t>ΟΔΗΓΟΣ ΚΑΛΩΔΙΩΝ (WIRE MANAGER)</t>
  </si>
  <si>
    <t>6.12</t>
  </si>
  <si>
    <t>ΣΗΜΑΝΣΗ &amp; ΤΕΡΜΑΤΙΣΜΟΣ UTP 4"</t>
  </si>
  <si>
    <t>6.13</t>
  </si>
  <si>
    <t>ΠΙΣΤΟΠΟΙΗΣΗ UTP 4"</t>
  </si>
  <si>
    <t>6.14</t>
  </si>
  <si>
    <t>ΣΗΜΑΝΣΗ, ΤΕΡΜΑΤΙΣΜΟΣ &amp; ΠΙΣΤΟΠΟΙΗΣΗ F.O.</t>
  </si>
  <si>
    <t>6.15</t>
  </si>
  <si>
    <t>ΜΕΤΑΤΟΠΙΣΗ ΙΚΡΙΩΜΑΤΟΣ (RACK) ΠΛΗΡΟΦΟΡΙΚΗΣ</t>
  </si>
  <si>
    <t>6.16</t>
  </si>
  <si>
    <t>ΗΧΕΙΟ ΜΕΓΑΦΩΝΙΚΟΥ ΣΥΣΤΗΜΑΤΟΣ</t>
  </si>
  <si>
    <t>Μίας (1) κατεύθυνσης 10W</t>
  </si>
  <si>
    <t>Δύο (2) κατευθύνσεων 2x10W</t>
  </si>
  <si>
    <t>6.17</t>
  </si>
  <si>
    <t>ΕΓΚΑΤΑΣΤΑΣΗ ΣΤΟΙΧΕΙΟΥ ΑΣΘΕΝΩΝ ΡΕΥΜΑΤΩΝ</t>
  </si>
  <si>
    <t>6.18</t>
  </si>
  <si>
    <t>ΑΠΟΞΗΛΩΣΗ ΣΤΟΙΧΕΙΟΥ ΑΣΘΕΝΩΝ ΡΕΥΜΑΤΩΝ</t>
  </si>
  <si>
    <t>6.19</t>
  </si>
  <si>
    <t>ΜΕΤΑΤΟΠΙΣΗ ΣΤΟΙΧΕΙΟΥ ΑΣΘΕΝΩΝ ΡΕΥΜΑΤΩΝ</t>
  </si>
  <si>
    <t>ΛΟΙΠΕΣ ΕΡΓΑΣΙΕΣ</t>
  </si>
  <si>
    <t>7.1</t>
  </si>
  <si>
    <t>ΑΠΟΞΗΛΩΣΕΙΣ ΗΜ ΔΙΚΤΥΩΝ</t>
  </si>
  <si>
    <t>7.2</t>
  </si>
  <si>
    <t>ΚΑΘΑΙΡΕΣΕΙΣ ΜΕΓΑΛΗΣ ΚΛΙΜΑΚΑΣ ΥΦΙΣΤΑΜΕΝΟΥ Η/Μ ΕΞΟΠΛΙΣΜΟΥ</t>
  </si>
  <si>
    <t>7.3</t>
  </si>
  <si>
    <t>ΔΙΑΘΕΣΗ ΕΡΓΑΤΟΤΕΧΝΙΚΟΥ ΠΡΟΣΩΠΙΚΟΥ- ΕΞΟΠΛΙΣΜΟΥ</t>
  </si>
  <si>
    <t>Τεχνίτη</t>
  </si>
  <si>
    <t>7.3.1</t>
  </si>
  <si>
    <t>ώρα</t>
  </si>
  <si>
    <t>Βοηθού τεχνίτη</t>
  </si>
  <si>
    <t>7.3.2</t>
  </si>
  <si>
    <t>Εργάτη</t>
  </si>
  <si>
    <t>7.3.3</t>
  </si>
  <si>
    <t>7.4</t>
  </si>
  <si>
    <t>ΠΡΟΜΗΘΕΙΑ, ΜΕΤΑΦΟΡΑ ΣΤΟΝ  ΤΟΠΟ ΤΟΥ ΕΡΓΟΥ, ΚΑΤΑΣΚΕΥΗ ΚΑΙ ΤΟΠΟΘΕΤΗΣΗ ΕΝΟΣ ΧΙΛΙΟΓΡΑΜΜΟΥ ΒΑΡΟΥΣ ΕΤΟΙΜΗΣ ΧΑΛΥΒΔΙΝΗΣ ΜΕΤΑΛΛΙΚΗΣ ΚΑΤΑΣΚΕΥΗΣ</t>
  </si>
  <si>
    <t>7.5</t>
  </si>
  <si>
    <t>ΠΡΟΜΗΘΕΙΑ, ΜΕΤΑΦΟΡΑ ΣΤΟΝ ΤΟΠΟ ΤΟΥ ΕΡΓΟΥ, ΚΑΤΑΣΚΕΥΗ  ΚΑΙ ΤΟΠΟΘΕΤΗΣΗ ΕΝΟΣ ΧΙΛΙΟΓΡΑΜΜΟΥ ΒΑΡΟΥΣ ΜΕΤΑΛΛΙΚΗΣ ΗΛΕΚΤΡΟΠΡΕΣΣΑΡΙΣΤΗΣ ΕΣΧΑΡΑΣ, ΓΑΛΒΑΝΙΣΜΕΝΗΣ ΕΝ ΘΕΡΜΩ</t>
  </si>
  <si>
    <t>7.6</t>
  </si>
  <si>
    <t>ΕΚΣΚΑΦΗ ΟΡΥΓΜΑΤΩΝ ΥΠΟΓΕΙΩΝ ΔΙΚΤΥΩΝ ΣΕ ΕΔΑΦΟΣ ΓΑΙΩΔΕΣ ή ΗΜΙΒΡΑΧΩΔΕΣ ΜΕ ΠΛΑΤΟΣ ΠΥΘΜΕΝΑ ΕΩΣ 3m, ΜΕ ΤΗΝ ΠΛΕΥΡΙΚΗ ΑΠΟΘΕΣΗ ΤΩΝ ΠΡΟΪΟΝΤΩΝ ΕΚΣΚΑΦΗΣ ΚΑΙ ΓΙΑ ΒΑΘΟΣ ΟΡΥΓΜΑΤΟΣ ΕΩΣ 4m</t>
  </si>
  <si>
    <t>m3</t>
  </si>
  <si>
    <t>7.7</t>
  </si>
  <si>
    <t>ΠΑΡΑΓΩΓΗ, ΜΕΤΑΦΟΡΑ, ΔΙΑΣΤΡΩΣΗ, ΣΥΜΠΥΚΝΩΣΗ ΚΑΙ ΣΥΝΤΗΡΗΣΗ ΣΚΥΡΟΔΕΜΑΤΟΣ, ΓΙΑ ΚΑΤΑΣΚΕΥΕΣ ΑΠΟ ΣΚΥΡΟΔΕΜΑ ΚΑΤΗΓΟΡΙΑΣ C12/15)</t>
  </si>
  <si>
    <t>7.8</t>
  </si>
  <si>
    <t>ΕΠΙΧΩΣΕΙΣ ΟΡΥΓΜΑΤΩΝ ΥΠΟΓΕΙΩΝ ΔΙΚΤΥΩΝ ΜΕ ΠΡΟΪΟΝΤΑ ΕΚΣΚΑΦΩΝ, ΜΕ ΙΔΙΑΙΤΕΡΕΣ ΑΠΑΙΤΗΣΕΙΣ ΣΥΜΠΥΚΝΩΣΗΣ</t>
  </si>
  <si>
    <t>7.9</t>
  </si>
  <si>
    <t>ΔΙΑΝΟΙΞΗ ΟΠΗΣ Ή ΦΩΛΙΑΣ ΣΕ ΑΟΠΛΟ Ή ΟΠΛΙΣΜΕΝΟ ΣΚΥΡΟΔΕΜΑ</t>
  </si>
  <si>
    <t>7.10</t>
  </si>
  <si>
    <t>ΒΑΣΗ ΑΠΟ ΟΠΛΙΣΜΕΝΟ ΣΚΥΡΟΔΕΜΑ ΓΙΑ ΤΗΝ ΤΟΠΟΘΕΤΗΣΗ ΒΑΡΕΩΝ ΕΞΩΤ. ΜΗΧΑΝΗΜΑΤΩΝ ΚΛΙΜΑΤΙΣΜΟΥ (ΑΝΤΛΙΕΣ ΘΕΡΜΟΤΗΤΑΣ ΝΕΡΟΥ Ή VRV), ΕΛΑΧΙΣΤΗΣ ΔΙΑΤΟΜΗΣ (πλ. x ύψος) 20x20cm</t>
  </si>
  <si>
    <t>7.11</t>
  </si>
  <si>
    <t>ΜΕΤΑΦΟΡΑ ΜΗΧΑΝΗΜΑΤΩΝ ΚΑΙ ΗΜ ΕΞΟΠΛΙΣΜΟΥ ΑΝΑ ΔΡΟΜΟΛΟΓΙΟ (ΕΝΤΟΣ ΑΤΤΙΚΗΣ) ΦΟΡΤΗΓΟΥ ΜΕΣΟΥ ΜΕΓΕΘΟΥΣ</t>
  </si>
  <si>
    <t>7.12</t>
  </si>
  <si>
    <t>ΜΕΤΑΦΟΡΑ ΚΑΙ ΤΟΠΟΘΕΤΗΣΗ ΕΞΟΠΛΙΣΜΟΥ ΣΕ ΟΡΟΦΟ Ή ΔΩΜΑ ΚΤΗΡΙΟΥ (ΕΝΤΟΣ ΑΤΤΙΚΗΣ)</t>
  </si>
  <si>
    <t>7.13</t>
  </si>
  <si>
    <t>ΘΥΡΙΔΑ ΕΠΙΣΚΕΨΗΣ ΜΗΧΑΝΙΣΜΩΝ ΕΠΙ ΚΛΕΙΣΤΟΥ ΤΥΠΟΥ ΨΕΥΔΟΡΟΦΗΣ Ή ΓΥΨΟΣΑΝΙΔΑΣ</t>
  </si>
  <si>
    <t xml:space="preserve">ΣΥΝΟΛΟ HM </t>
  </si>
  <si>
    <t>B. H/M ΕΡΓΑΣΙΕΣ</t>
  </si>
  <si>
    <r>
      <t>m</t>
    </r>
    <r>
      <rPr>
        <vertAlign val="superscript"/>
        <sz val="9"/>
        <rFont val="Ping LCG Regular"/>
        <family val="3"/>
      </rPr>
      <t>3</t>
    </r>
  </si>
  <si>
    <r>
      <t xml:space="preserve">Πλάτος αύλακος </t>
    </r>
    <r>
      <rPr>
        <sz val="9"/>
        <rFont val="Calibri"/>
        <family val="2"/>
      </rPr>
      <t>≤</t>
    </r>
    <r>
      <rPr>
        <sz val="9"/>
        <rFont val="Ping LCG Regular"/>
        <family val="3"/>
      </rPr>
      <t xml:space="preserve"> 10cm</t>
    </r>
  </si>
  <si>
    <r>
      <t xml:space="preserve">Πλάτος αύλακος 10cm &lt; Π </t>
    </r>
    <r>
      <rPr>
        <sz val="9"/>
        <rFont val="Calibri"/>
        <family val="2"/>
      </rPr>
      <t>≤</t>
    </r>
    <r>
      <rPr>
        <sz val="9"/>
        <rFont val="Ping LCG Regular"/>
        <family val="3"/>
      </rPr>
      <t xml:space="preserve"> 20cm</t>
    </r>
  </si>
  <si>
    <r>
      <t xml:space="preserve">Πλάτος αύλακος 20cm &lt; Π </t>
    </r>
    <r>
      <rPr>
        <sz val="9"/>
        <rFont val="Calibri"/>
        <family val="2"/>
      </rPr>
      <t>≤</t>
    </r>
    <r>
      <rPr>
        <sz val="9"/>
        <rFont val="Ping LCG Regular"/>
        <family val="3"/>
      </rPr>
      <t xml:space="preserve"> 30cm</t>
    </r>
  </si>
  <si>
    <r>
      <t xml:space="preserve">Σε λωρίδες πλάτους </t>
    </r>
    <r>
      <rPr>
        <sz val="9"/>
        <rFont val="Calibri"/>
        <family val="2"/>
      </rPr>
      <t>≤</t>
    </r>
    <r>
      <rPr>
        <sz val="9"/>
        <rFont val="Ping LCG Regular"/>
        <family val="3"/>
      </rPr>
      <t xml:space="preserve"> 20 cm</t>
    </r>
  </si>
  <si>
    <r>
      <t>Επένδυση από μονή  γυψοσανίδα  μικρής επιφανείας (</t>
    </r>
    <r>
      <rPr>
        <sz val="9"/>
        <rFont val="Calibri"/>
        <family val="2"/>
      </rPr>
      <t>≤</t>
    </r>
    <r>
      <rPr>
        <sz val="9"/>
        <rFont val="Ping LCG Regular"/>
        <family val="3"/>
      </rPr>
      <t xml:space="preserve"> 1 m²)</t>
    </r>
  </si>
  <si>
    <r>
      <t xml:space="preserve">Επιχρίσματα λωρίδας πλάτους </t>
    </r>
    <r>
      <rPr>
        <sz val="9"/>
        <rFont val="Calibri"/>
        <family val="2"/>
      </rPr>
      <t>≤</t>
    </r>
    <r>
      <rPr>
        <sz val="9"/>
        <rFont val="Ping LCG Regular"/>
        <family val="3"/>
      </rPr>
      <t xml:space="preserve"> 15 cm  </t>
    </r>
  </si>
  <si>
    <r>
      <t xml:space="preserve">Επιφανείας </t>
    </r>
    <r>
      <rPr>
        <sz val="9"/>
        <rFont val="Calibri"/>
        <family val="2"/>
      </rPr>
      <t>≥</t>
    </r>
    <r>
      <rPr>
        <sz val="9"/>
        <rFont val="Ping LCG Regular"/>
        <family val="3"/>
      </rPr>
      <t xml:space="preserve"> 1 m²</t>
    </r>
  </si>
  <si>
    <t>Καθαίρεση μεμονωμένων στοιχείων κατασκευών από οπλισμένο σκυρόδεμα με εφαρμογή τεχνικών αδιατάρακτης κοπής και απομάκρυνση τους</t>
  </si>
  <si>
    <t>m*cm</t>
  </si>
  <si>
    <t>ΑΠΡΟΒΛΕΠΤΑ</t>
  </si>
  <si>
    <t>ΣΥΝΟΛΟ ΗΜ ΚΑΙ ΟΙΚΟΔΟΜΙΚΩΝ ΕΡΓΑΣΙΩΝ</t>
  </si>
  <si>
    <t>Θερμομόνωση δομικών στοιχείων πάχους 7cm κατ'ελάχιστο</t>
  </si>
  <si>
    <t>6.20</t>
  </si>
  <si>
    <t>ΑΠΟΜΑΚΡΥΣΜΕΝΟ ΚΕΝΤΡΟ ΕΛΕΓΧΟΥ (ΑΚΕ)</t>
  </si>
  <si>
    <t>Χωρητικότητας έως 50 σημείων</t>
  </si>
  <si>
    <t>6.20.1</t>
  </si>
  <si>
    <t>Χωρητικότητας έως 100 σημείων</t>
  </si>
  <si>
    <t>6.20.2</t>
  </si>
  <si>
    <t>Χωρητικότητας έως 150 σημείων</t>
  </si>
  <si>
    <t>6.20.3</t>
  </si>
  <si>
    <t>Χωρητικότητας έως 200 σημείων</t>
  </si>
  <si>
    <t>6.20.4</t>
  </si>
  <si>
    <t>6.21</t>
  </si>
  <si>
    <t>ΣΗΜΕΙΟ BEMS</t>
  </si>
  <si>
    <t>Μίας (1) λογισμικής (software) εισόδου/εξόδου</t>
  </si>
  <si>
    <t>6.21.1</t>
  </si>
  <si>
    <t xml:space="preserve">Μίας (1) υλικολογισμικής (hardware) εισόδου/εξόδου </t>
  </si>
  <si>
    <t>6.21.2</t>
  </si>
  <si>
    <t>Μίας (1) μετρητικής εισόδου πολλαπλών μεγεθών</t>
  </si>
  <si>
    <t>6.21.3</t>
  </si>
  <si>
    <t>6.22</t>
  </si>
  <si>
    <t>ΚΕΝΤΡΙΚΟΣ ΣΤΑΘΜΟΣ BMS</t>
  </si>
  <si>
    <t>Χωρητικότητας έως 10 ΑΚΕ</t>
  </si>
  <si>
    <t>6.22.1</t>
  </si>
  <si>
    <t>Χωρητικότητας έως 20 ΑΚΕ</t>
  </si>
  <si>
    <t>6.22.2</t>
  </si>
  <si>
    <t>Χωρητικότητας έως 50 ΑΚΕ</t>
  </si>
  <si>
    <t>6.22.3</t>
  </si>
  <si>
    <t>6.23</t>
  </si>
  <si>
    <t>ΚΕΝΤΡΙΚΟΣ ΣΤΑΘΜΟΣ EMS</t>
  </si>
  <si>
    <t>Χωρητικότητας έως 50 μετρητικών εισόδων</t>
  </si>
  <si>
    <t>6.23.1</t>
  </si>
  <si>
    <t>Χωρητικότητας έως 100 μετρητικών εισόδων</t>
  </si>
  <si>
    <t>6.23.2</t>
  </si>
  <si>
    <t>Κατασκευές από διατομές αλουμινίου (PROFIL), ANTIVANDAL εξωτερικών χώρων, (θύρες, υαλοστάσια, φεγγίτες κλπ),  βαμμένες με ηλεκτροστατική βαφή, τύπου:</t>
  </si>
  <si>
    <t xml:space="preserve">Διατομή (Profil) αλουμινίου, θερμοδιακοπτόμενη ANTIVANDAL </t>
  </si>
  <si>
    <t>Υαλόθυρα μονόφυλλη, ANTIVANDAL, ανοιγόμενη έξω, διαστάσεων έως 2,50 m2,  μετά της κάσας της, με μπάρα πανικού και μηχανισμό επαναφοράς βαρέως τύπου</t>
  </si>
  <si>
    <t>Υαλόθυρα αλουμινίου διαφυγής, μονόφυλλη, ANTIVANDAL, ανοιγόμενη, διαστάσεων έως 2,50 m2,  μετά της κάσας της, με μπάρα πανικού και μηχανισμό επαναφοράς βαρέως τύπου</t>
  </si>
  <si>
    <t>Κατασκευές από διατομές αλουμινίου (PROFIL) θερμοδιακοπτόμενες, με θερμοδιακοπή τουλάχιστον 24mm, εξωτερικών χώρων, (θύρες, υαλοστάσια, φεγγίτες κλπ),  βαμμένες με ηλεκτροστατική βαφή:</t>
  </si>
  <si>
    <t xml:space="preserve">Υαλόθυρα δίφυλλη, ανοιγόμενη έξω, διαστάσεων έως 4,50 m2, μετά της κάσας της, με μπάρα πανικού και στα 2 φύλλα, μηχανισμό προτεραιότητας και μηχανισμούς επαναφοράς βαρέως τύπου </t>
  </si>
  <si>
    <t xml:space="preserve">Υαλόθυρα μονόφυλλη, ανοιγόμενη έξω, διαστάσεων έως 2,50 m2,  μετά της κάσας της, με μπάρα πανικού και μηχανισμό επαναφοράς βαρέως τύπου </t>
  </si>
  <si>
    <t xml:space="preserve">Υυαλοπετάσματα με σταθερά τμήματα, κολόνα και οριζόντια ισοβαθή τραβέρσα </t>
  </si>
  <si>
    <t xml:space="preserve">Υαλοστάσιο ανοιγόμενο, με κλειδαριά, </t>
  </si>
  <si>
    <t xml:space="preserve">Υαλοστάσιο ανοιγοανακλινόμενο </t>
  </si>
  <si>
    <t xml:space="preserve">Υυαλοστάσια με φύλλα ανοιγοανακλινόμενα και φύλλα σταθερά, </t>
  </si>
  <si>
    <t>Υαλοστάσια  σταθερά φύλλα</t>
  </si>
  <si>
    <t>Φεγγίτης σταθερός</t>
  </si>
  <si>
    <t>Υαλοπίνακες ασφαλείας ANTIVANDAL και αντιβαλλιστικοί πιστοποιημένοι, κλάσης Ρ7Β και BR-3S,  με 10 μεμβράνες PVB, συνολικού πάχους 23mm περίπου</t>
  </si>
  <si>
    <t xml:space="preserve">Υαλοπίνακες ασφαλείας (LAMINATED): </t>
  </si>
  <si>
    <t xml:space="preserve">Υαλοπίνακες διπλοί, θερμοηχομονωτικοί, συνολικού πάχους τουλάχιστον 27,38mm </t>
  </si>
  <si>
    <t xml:space="preserve">Υαλοπίνακες ασφαλείας ενεργειακοί, διπλοί, διαφανείς, συνολικού πάχους τουλάχιστον 27,38mm </t>
  </si>
  <si>
    <t xml:space="preserve">Εκσακφές φυτικών γαιών </t>
  </si>
  <si>
    <t>Γενικές εκσκαφές γαιώδεις έως ημιβραχώδεις</t>
  </si>
  <si>
    <t>Ειδικές εκσκαφές γαιώδεις έως ημιβραχώδεις</t>
  </si>
  <si>
    <t>Επιχώσεις με προϊόντα εκσκαφών ή δάνεια χώματα</t>
  </si>
  <si>
    <t>Με προϊόντα εκσκαφών</t>
  </si>
  <si>
    <t>Δάνεια χώματα</t>
  </si>
  <si>
    <t>Επιχώσεις με σκύρα οδοστρωσίας - επιφανειακή στρώση 3Α (συμπιεσμένα)</t>
  </si>
  <si>
    <t xml:space="preserve">Σκύρα οδοστρωσίας </t>
  </si>
  <si>
    <t>Επιφανειακή στρώση 3Α πάχους 5cm</t>
  </si>
  <si>
    <t>Πλήρωση νησίδων και ζαρντινιέρων με κηπευτικό χώμα</t>
  </si>
  <si>
    <t>Συμπλήρωση νησίδων και ζαρντινιέρων με ειδικό χώμα (κηπαίο- καστανόχωμα)</t>
  </si>
  <si>
    <t>Τσιμεντοσωλήνες αποστράγγισης, διάτρητοι διαμέτρου 20cm</t>
  </si>
  <si>
    <t>Κυβόλιθοι</t>
  </si>
  <si>
    <t>Κράσπεδα- κρασπεδορείθρα</t>
  </si>
  <si>
    <t>Κρασπεδορείθρο (15+25)</t>
  </si>
  <si>
    <t>Κράσπεδο (15)</t>
  </si>
  <si>
    <t>Κεντρικός Πάγκος ύψος 80cm έως 95 που περιλαμβάνει αμφίπλευρα συρταριέρα και μονόφυλά ή και δίφυλα ντουλαπια.</t>
  </si>
  <si>
    <t>ΚΥΨΕΛΩΤΟ ΚΟΝΙΟΔΕΜΑ (ΤΥΠΟΥ BETOCELL</t>
  </si>
  <si>
    <t xml:space="preserve"> ΚΑΘΑΙΡΕΣΕΙΣ-ΑΠΟΞΗΛΩΣΕΙΣ</t>
  </si>
  <si>
    <t xml:space="preserve"> ΕΚΣΚΑΦΕΣ ΕΡΓΑΣΙΕΣ ΠΕΡΙΒΑΛΛΟΝΤΩΣ ΧΩΡΟΥ</t>
  </si>
  <si>
    <t>ΙΚΡΙΩΜΑΤΑ</t>
  </si>
  <si>
    <t>ΧΡΩΜΑΤΙΣΜΟΙ</t>
  </si>
  <si>
    <t>ΥΑΛΟΥΡΓΙΚΑ</t>
  </si>
  <si>
    <t>ΜΑΡΜΑΡΙΚΑ</t>
  </si>
  <si>
    <t>ΕΠΕΝΔΥΣΕΙΣ-ΕΠΙΣΤΡΩΣΕΙΣ</t>
  </si>
  <si>
    <t>ΕΠΙΧΡΙΣΜΑΤΑ</t>
  </si>
  <si>
    <t>ΚΑΤΑΣΚΕΥΕΣ ΑΛΟΥΜΙΝΙΟΥ</t>
  </si>
  <si>
    <t>ΜΕΤΑΛΛΟΥΡΓΙΚΑ</t>
  </si>
  <si>
    <t>ΨΕΥΔΟΡΟΦΕΣ</t>
  </si>
  <si>
    <t>ΞΥΛΟΥΡΓΙΚΑ</t>
  </si>
  <si>
    <t>ΓΥΨΟΚΑΤΑΣΚΕΥΕΣ</t>
  </si>
  <si>
    <t>ΑΠΟΚΑΤΑΣΤΑΣΕΙΣ</t>
  </si>
  <si>
    <t>ΤΟΙΧΟΔΟΜΕΣ</t>
  </si>
  <si>
    <t>ΜΟΝΩΣΕΙΣ-ΣΤΕΓΑΝΩΣΕΙΣ- ΘΕΡΜΟΠΡΟΣΟΨΕΙΣ</t>
  </si>
  <si>
    <t>ΞΥΛΟΤΥΠΟΙ ΚΟΙΝΟΙ</t>
  </si>
  <si>
    <t>ΣΙΔΗΡΟΥΣ ΟΠΛΙΣΜΟΣ</t>
  </si>
  <si>
    <t>ΣΚΥΡΩΔΕΜΑΤΑ- ΞΥΛΟΤΥΠΟΙ - ΟΠΛΙΣΜΟΣ</t>
  </si>
  <si>
    <t>Σκυρόδεμα</t>
  </si>
  <si>
    <t>Πιστοποιημένοι Επίτοιχοι Πάγκοι εργαστηρίων</t>
  </si>
  <si>
    <t>Πιστοποιημένοι Κεντρικοί Πάγκοι εργαστηρίων</t>
  </si>
  <si>
    <t>Ονομ. Διαμέτρου Ø250</t>
  </si>
  <si>
    <t>2.20.5</t>
  </si>
  <si>
    <t>Ονομ. Διαμέτρου Ø315</t>
  </si>
  <si>
    <t>2.20.6</t>
  </si>
  <si>
    <t>Ονομ. Διαμέτρου Ø355</t>
  </si>
  <si>
    <t>2.20.7</t>
  </si>
  <si>
    <t>Ονομ. Διαμέτρου Ø400</t>
  </si>
  <si>
    <t>2.20.8</t>
  </si>
  <si>
    <t>Ονομ. Διαμέτρου Ø500</t>
  </si>
  <si>
    <t>2.20.9</t>
  </si>
  <si>
    <t>Φρεάτιο υδροσυλλογής τύπου Φ1Ν (Π.Κ.Ε.)</t>
  </si>
  <si>
    <t>10.1</t>
  </si>
  <si>
    <t>10.2</t>
  </si>
  <si>
    <t>12.1</t>
  </si>
  <si>
    <t>12.2</t>
  </si>
  <si>
    <t>12.3</t>
  </si>
  <si>
    <t>29.1</t>
  </si>
  <si>
    <t>29.2</t>
  </si>
  <si>
    <t>34.1</t>
  </si>
  <si>
    <t>34.2</t>
  </si>
  <si>
    <t>34.3</t>
  </si>
  <si>
    <t>38.1</t>
  </si>
  <si>
    <t>38.2</t>
  </si>
  <si>
    <t>38.3</t>
  </si>
  <si>
    <t>39.1</t>
  </si>
  <si>
    <t>39.2</t>
  </si>
  <si>
    <t>42.1</t>
  </si>
  <si>
    <t>42.2</t>
  </si>
  <si>
    <t>50.1</t>
  </si>
  <si>
    <t>50.2</t>
  </si>
  <si>
    <t>51.1</t>
  </si>
  <si>
    <t>65.1</t>
  </si>
  <si>
    <t>65.2</t>
  </si>
  <si>
    <t>65.3</t>
  </si>
  <si>
    <t>78.1</t>
  </si>
  <si>
    <t>78.2</t>
  </si>
  <si>
    <t xml:space="preserve">Εμφανών σκυροδεμάτων </t>
  </si>
  <si>
    <t>C20/25</t>
  </si>
  <si>
    <t xml:space="preserve">C12/15 </t>
  </si>
  <si>
    <t>Χαλύβδινοι οπλισμοί στρεπτοί κατηγορίας B500C (S500s)</t>
  </si>
  <si>
    <t>Δομικά πλέγματα B500C (S500s)</t>
  </si>
  <si>
    <t>Χώρισμα γυάλινο με σκελετό αλουμινίου, τύπου P100 “Slim” της ALUMIL ή ισοδύναμου</t>
  </si>
  <si>
    <t>«ΕΚΤΕΛΕΣΗ ΟΙΚΟΔΟΜΙΚΩΝ ΚΑΙ Η/Μ ΕΡΓΑΣΙΩΝ ΣΕ ΚΤΙΡΙΑ ΚΑΙ ΛΟΙΠΕΣ ΕΓΚΑΤΑΣΤΑΣΕΙΣ ΤΗΣ ΔΙΕΥΘΥΝΣΗΣ ΚΕΝΤΡΟΥ ΚΑΙΝΟΤΟΜΙΑΣ ΤΗΣ ΔΕΗ Α.Ε., ΛΕΟΝΤΑΡΙΟΥ 9, ΚΑΝΤΖΑ»</t>
  </si>
  <si>
    <t>ΕΣΩΤΕΡΙΚΗ ΜΟΝΑΔΑ ΣΥΣΤΗΜΑΤΟΣ VRV-INVERTER, ΚΑΝΑΛΑΤΗ, ΨΥΚΤΙΚΟΥ ΜΕΣΟΥ 410Α</t>
  </si>
  <si>
    <t>ΕΣΩΤΕΡΙΚΗ ΜΟΝΑΔΑ ΣΥΣΤΗΜΑΤΟΣ VRV-INVERTER, ΕΠΙΤΟΙΧΗ, ΨΥΚΤΙΚΟΥ ΜΕΣΟΥ 410Α</t>
  </si>
  <si>
    <t>ΚΕΝΤΡΙΚΗ ΜΟΝΑΔΑ ΔΙΑΧΕΙΡΙΣΗΣ ΚΑΙ ΕΛΕΓΧΟΥ ΣΥΣΤΗΜΑΤΩΝ ΚΛΙΜΑΤΙΣΜΟΥ ΓΙΑ ΕΠΙΚΟΙΝΩΝΙΑ ΜΕ BMS</t>
  </si>
  <si>
    <t>ΚΕΝΤΡΙΚΗ ΜΟΝΑΔΑ ΔΙΑΧΕΙΡΙΣΗΣ ΚΑΙ ΕΛΕΓΧΟΥ ΣΥΣΤΗΜΑΤΩΝ ΚΛΙΜΑΤΙΣΜΟΥ, ΑΠΛΗ</t>
  </si>
  <si>
    <t>1.70</t>
  </si>
  <si>
    <t>1.71</t>
  </si>
  <si>
    <t>1.5.6</t>
  </si>
  <si>
    <t>1.6.4</t>
  </si>
  <si>
    <t>1.6.5</t>
  </si>
  <si>
    <t>1.6.6</t>
  </si>
  <si>
    <t>1.7.1</t>
  </si>
  <si>
    <t>1.7.2</t>
  </si>
  <si>
    <t>1.7.3</t>
  </si>
  <si>
    <t>1.7.4</t>
  </si>
  <si>
    <t>1.7.5</t>
  </si>
  <si>
    <t>ΜΟΝΑΔΑ ΑΝΑΚΤΗΣΗΣ ΘΕΡΜΟΤΗΤΑΣ ΜΕ ΣΤΟΙΧΕΙΟ ΑΠΕΥΘΕΙΑΣ ΕΚΤΟΝΩΣΗΣ</t>
  </si>
  <si>
    <t>Μεγέθους 300</t>
  </si>
  <si>
    <t>Μεγέθους 400</t>
  </si>
  <si>
    <t>Μεγέθους 500</t>
  </si>
  <si>
    <t>Μεγέθους 600</t>
  </si>
  <si>
    <t>1.39.1</t>
  </si>
  <si>
    <t>1.39.2</t>
  </si>
  <si>
    <t>1.39.3</t>
  </si>
  <si>
    <t>1.39.4</t>
  </si>
  <si>
    <t>ΣΤΟΜΙΟ ΤΥΠΟΥ SWIRL ΚΥΚΛΙΚΟ (ΕΝΔ ΤΥΠΟΥ ΑΕΡΟΓΡΑΜΜΗ GR-RR), ΧΩΡΙΣ ΤΟ PLENUM ΠΡΟΣΑΡΜΟΓΗΣ</t>
  </si>
  <si>
    <t xml:space="preserve">Καθαίρεση μεμονωμένων στοιχείων κατασκευών από οπλισμένο σκυρόδεμα </t>
  </si>
  <si>
    <t>Καθαίρεση - διάτρηση πλακών οπλισμένου σκυρόδεματος</t>
  </si>
  <si>
    <t>Οπλισμοί συνδετήρων μανδυών σκυροδέματος ανευ διάτρησης</t>
  </si>
  <si>
    <t>Οπλισμοί συνδετήρων μανδυών σκυροδέματος με διάτρηση</t>
  </si>
  <si>
    <t>Τοποθέτηση βλίτρων από ραβδους χάλυβα S500s</t>
  </si>
  <si>
    <t>Συνήθων χυτών κατασκευών έως 4m</t>
  </si>
  <si>
    <t>Χρήση εποξειδικής ρητίνης για αγκύρωση οπλισμών</t>
  </si>
  <si>
    <t>Καθαίρεση μεταλλικών κατασκευών και απομάκρυνση τους</t>
  </si>
  <si>
    <t>Πλήρης καθαίρεση μόνωσης δώματος και απομάκρυνση τους</t>
  </si>
  <si>
    <t>Φέροντα στοιχεία από κοιλοδοκούς ή σιδηροδοκούς</t>
  </si>
  <si>
    <t>Μεταλλικός σκελετός και δικτύωμα επιστέγασης</t>
  </si>
  <si>
    <t>1.8.1</t>
  </si>
  <si>
    <t>1.8.2</t>
  </si>
  <si>
    <t>1.8.3</t>
  </si>
  <si>
    <t>Ονομαστικής παροχής αέρα 1.000m3/h</t>
  </si>
  <si>
    <t>31.1</t>
  </si>
  <si>
    <t>31.2</t>
  </si>
  <si>
    <t>31.3</t>
  </si>
  <si>
    <t>32.1</t>
  </si>
  <si>
    <t>32.2</t>
  </si>
  <si>
    <t>32.3</t>
  </si>
  <si>
    <t>32.4</t>
  </si>
  <si>
    <t>32.5</t>
  </si>
  <si>
    <t>32.6</t>
  </si>
  <si>
    <t>32.7</t>
  </si>
  <si>
    <t>33.1</t>
  </si>
  <si>
    <t>33.2</t>
  </si>
  <si>
    <t>33.3</t>
  </si>
  <si>
    <t>33.4</t>
  </si>
  <si>
    <t>33.5</t>
  </si>
  <si>
    <t>τεμ/cm</t>
  </si>
  <si>
    <t>Προσαύξηση συνήθων χυτών κατασκευών &gt;από 4m</t>
  </si>
  <si>
    <t>34.4</t>
  </si>
  <si>
    <t>40.1</t>
  </si>
  <si>
    <t>40.2</t>
  </si>
  <si>
    <t>40.3</t>
  </si>
  <si>
    <t>40.4</t>
  </si>
  <si>
    <t>40.5</t>
  </si>
  <si>
    <t>40.6</t>
  </si>
  <si>
    <t>41.1</t>
  </si>
  <si>
    <t>41.2</t>
  </si>
  <si>
    <t>42.3</t>
  </si>
  <si>
    <t>43.1</t>
  </si>
  <si>
    <t>43.2</t>
  </si>
  <si>
    <t>43.3</t>
  </si>
  <si>
    <t>111.1</t>
  </si>
  <si>
    <t>111.2</t>
  </si>
  <si>
    <t>111.3</t>
  </si>
  <si>
    <t>103.1</t>
  </si>
  <si>
    <t>103.2</t>
  </si>
  <si>
    <t>103.3</t>
  </si>
  <si>
    <t>99.1</t>
  </si>
  <si>
    <t>99.2</t>
  </si>
  <si>
    <t>99.3</t>
  </si>
  <si>
    <t>93.1</t>
  </si>
  <si>
    <t>93.2</t>
  </si>
  <si>
    <t>91.1</t>
  </si>
  <si>
    <t>91.2</t>
  </si>
  <si>
    <t>87.1</t>
  </si>
  <si>
    <t>87.2</t>
  </si>
  <si>
    <t>87.3</t>
  </si>
  <si>
    <t>87.4</t>
  </si>
  <si>
    <t>85.1</t>
  </si>
  <si>
    <t>85.2</t>
  </si>
  <si>
    <t>82.1</t>
  </si>
  <si>
    <t>82.2</t>
  </si>
  <si>
    <t>81.1</t>
  </si>
  <si>
    <t>81.2</t>
  </si>
  <si>
    <t>49.1</t>
  </si>
  <si>
    <t>49.2</t>
  </si>
  <si>
    <t>51.2</t>
  </si>
  <si>
    <t>51.3</t>
  </si>
  <si>
    <t>51.4</t>
  </si>
  <si>
    <t>51.5</t>
  </si>
  <si>
    <t>51.6</t>
  </si>
  <si>
    <t>54.1</t>
  </si>
  <si>
    <t>54.2</t>
  </si>
  <si>
    <t>54.3</t>
  </si>
  <si>
    <t>55.1</t>
  </si>
  <si>
    <t>67.1</t>
  </si>
  <si>
    <t>67.2</t>
  </si>
  <si>
    <t>67.3</t>
  </si>
  <si>
    <t>72.1</t>
  </si>
  <si>
    <t>72.2</t>
  </si>
  <si>
    <t>72.3</t>
  </si>
  <si>
    <t>76.1</t>
  </si>
  <si>
    <t>76.2</t>
  </si>
  <si>
    <t>76.3</t>
  </si>
  <si>
    <t>77.1</t>
  </si>
  <si>
    <t>77.2</t>
  </si>
  <si>
    <t>77.3</t>
  </si>
  <si>
    <t>78.3</t>
  </si>
  <si>
    <t>78.4</t>
  </si>
  <si>
    <t>78.5</t>
  </si>
  <si>
    <t>78.6</t>
  </si>
  <si>
    <t>78.7</t>
  </si>
  <si>
    <t>78.8</t>
  </si>
  <si>
    <t>Διάνοιξη οπής ανεξαρτήτου ύψους και διαμέτρου και βάθους έως 25cm σε οπλισμένο σκυρόδεμα</t>
  </si>
  <si>
    <t>Πλακίδια τοιχοποιίας σε χώρους υγιεινής</t>
  </si>
  <si>
    <t>Πλακίδια δαπέδου σε χώρους υγιεινής</t>
  </si>
  <si>
    <t>Πλακίδια δαπέδου σε χώρους εργαστηρίων</t>
  </si>
  <si>
    <t>85.3</t>
  </si>
  <si>
    <t>85.4</t>
  </si>
  <si>
    <t>Σε χώρους γραφείων</t>
  </si>
  <si>
    <t>Kg</t>
  </si>
  <si>
    <t>m2</t>
  </si>
  <si>
    <t>70.1</t>
  </si>
  <si>
    <t>70.2</t>
  </si>
  <si>
    <t>Επικάλυψη στέγης με τραπεζοειδή πάνελ με γαλβανισμένη λαμαρίνα με πλήρωση πολυουρεθάνης</t>
  </si>
  <si>
    <t>ΟΜΑΔΑ 17. ΜΕΡΙΚΟ ΣΥΝΟΛΟ</t>
  </si>
  <si>
    <t>ΟΜΑΔΑ 18. ΜΕΡΙΚΟ ΣΥΝΟΛΟ</t>
  </si>
  <si>
    <t>1.37.3</t>
  </si>
  <si>
    <t>1.37.4</t>
  </si>
  <si>
    <t>2.16.1</t>
  </si>
  <si>
    <t>2.16.2</t>
  </si>
  <si>
    <t>2.16.3</t>
  </si>
  <si>
    <t>2.16.4</t>
  </si>
  <si>
    <t>5.4.6</t>
  </si>
  <si>
    <t>6.16.1</t>
  </si>
  <si>
    <t>6.16.2</t>
  </si>
  <si>
    <t xml:space="preserve">Επίτοιχος Πάγκος ύψος 75cm έως 85 που περιλαμβάνει συρταριέρα και μονόφυλά ή και δίφυλα ντουλαπια </t>
  </si>
  <si>
    <t>Επίτοιχος Πάγκος ύψος 75cm έως 85 που περιλαμβάνει ή οριζόντια συρτάρια ένα ράφι ή 2 ράφια</t>
  </si>
  <si>
    <t xml:space="preserve">Επίτοιχος Πάγκος ύψος 85cm έως 95 που περιλαμβάνει μονόφυλά ή και δίφυλα ντουλαπια </t>
  </si>
  <si>
    <t>Πάχους 5cm</t>
  </si>
  <si>
    <t>Πάχους 10cm</t>
  </si>
  <si>
    <t>Κατσκευή παγκου κουζίνας από μελaμίνη EGGER Η 1145 ST 10 και πάγκο από κόντρα πλακέ πάχους 20mm</t>
  </si>
  <si>
    <t>51.7</t>
  </si>
  <si>
    <t>Χυτός πάγκος από Μωσαϊκό Terasso</t>
  </si>
  <si>
    <t>51.8</t>
  </si>
  <si>
    <t>Θύρα EGGER Η 1145 ST 10</t>
  </si>
  <si>
    <t>2.48.1</t>
  </si>
  <si>
    <t>2.48.2</t>
  </si>
  <si>
    <t>Απλής κατασκευής, διαστάσεων 40 x 60 (cm) περίπου, από κρύσταλλο πάχους τουλάχιστον 4mm</t>
  </si>
  <si>
    <t>Κρεμαστός καθρέπτης οροφής μπάνιου 45x90, πάχους 5mm,  με μεταλλικό πλαίσιο με άξονα</t>
  </si>
  <si>
    <t>Επίτοιχης (ελεύθερης) τοποθέτησης, διαστάσεων 0,45x0,35m περίπου</t>
  </si>
  <si>
    <t>2.45.1</t>
  </si>
  <si>
    <t>2.45.2</t>
  </si>
  <si>
    <t>Υποκαθήμενος Oval, διαστάσεων 0,50x0,40m περίπου</t>
  </si>
  <si>
    <t>ΝΙΠΤΗΡΑΣ ΑΠΟ ΜΠΕΤΟΝ, ΚΥΚΛΙΚΟΣ</t>
  </si>
  <si>
    <t xml:space="preserve">ΝΤΟΥΖΙΕΡΑ ΔΙΑΣΤΑΣΕΩΝ 70X70cm </t>
  </si>
  <si>
    <t>2.43.1</t>
  </si>
  <si>
    <t>2.43.2</t>
  </si>
  <si>
    <t xml:space="preserve">Επιδαπεδια, με καζανακι εκπλυσης χαμηλης πιεσης με διάταξη κανονικής και μειωμένης κατανάλωσης </t>
  </si>
  <si>
    <t>ΛΕΚΑΝΗ W.C. ΑΠΟ ΛΕΥΚΗ ΠΟΡΣΕΛΑΝΗ, ΕΥΡΩΠΑΪΚΟΥ ΤΥΠΟΥ</t>
  </si>
  <si>
    <t>Κρεμαστή RIMLESS με κάλυμμα SOFT CLOSE FUSION WHITE GLOSSY και με εντοιχισμένο καζανάκι</t>
  </si>
  <si>
    <t>2.54.1</t>
  </si>
  <si>
    <t>2.54.2</t>
  </si>
  <si>
    <t>Πολυτελούς κατασκευής</t>
  </si>
  <si>
    <t>2.55.1</t>
  </si>
  <si>
    <t>2.55.2</t>
  </si>
  <si>
    <t>2.56.1</t>
  </si>
  <si>
    <t>2.56.2</t>
  </si>
  <si>
    <t>Στήλη ντουζιέρας</t>
  </si>
  <si>
    <t>Συμβατικής κατασκευής</t>
  </si>
  <si>
    <r>
      <t>ΔΗΜΟΣΙΑ ΕΠΙΧΕΙΡΗΣΗ ΗΛΕΚΤΡΙΣΜΟΥ Α.Ε.</t>
    </r>
    <r>
      <rPr>
        <b/>
        <sz val="9"/>
        <rFont val="Ping LCG Regular"/>
        <family val="3"/>
      </rPr>
      <t xml:space="preserve"> </t>
    </r>
  </si>
  <si>
    <r>
      <rPr>
        <sz val="9"/>
        <rFont val="Ping LCG Regular"/>
        <family val="3"/>
      </rPr>
      <t>ΑΞΟΝΙΚΟΣ ΑΝΕΜΙΣΤΗΡΑΣ ΤΖΑΜΙΟΥ ΠΑΡΟΧΗΣ ΑΕΡΑ 100 m3/h</t>
    </r>
  </si>
  <si>
    <r>
      <t xml:space="preserve">ΑΞΟΝΙΚΟΣ ΑΝΕΜΙΣΤΗΡΑΣ ΓΡΑΜΜΗΣ </t>
    </r>
    <r>
      <rPr>
        <sz val="9"/>
        <rFont val="Ping LCG Regular"/>
        <family val="3"/>
      </rPr>
      <t>(IN LINE)</t>
    </r>
  </si>
  <si>
    <r>
      <t>Ο</t>
    </r>
    <r>
      <rPr>
        <sz val="9"/>
        <rFont val="Ping LCG Regular"/>
        <family val="3"/>
      </rPr>
      <t>νομαστικής ψυκτικής ισχύος 9.000  Btu/hr</t>
    </r>
  </si>
  <si>
    <r>
      <t>Ο</t>
    </r>
    <r>
      <rPr>
        <sz val="9"/>
        <rFont val="Ping LCG Regular"/>
        <family val="3"/>
      </rPr>
      <t>νομαστικής ψυκτικής ισχύος 12.000 Btu/hr</t>
    </r>
  </si>
  <si>
    <r>
      <t>Ο</t>
    </r>
    <r>
      <rPr>
        <sz val="9"/>
        <rFont val="Ping LCG Regular"/>
        <family val="3"/>
      </rPr>
      <t>νομαστικής ψυκτικής ισχύος 18.000 Btu/hr</t>
    </r>
  </si>
  <si>
    <r>
      <t>Ο</t>
    </r>
    <r>
      <rPr>
        <sz val="9"/>
        <rFont val="Ping LCG Regular"/>
        <family val="3"/>
      </rPr>
      <t>νομαστικής ψυκτικής ισχύος 24.000 Btu/hr</t>
    </r>
  </si>
  <si>
    <r>
      <t>Με ένα εξωτερικό τμήμα ονομαστικής ψυκτικής ισχύος 7 KW (24.000 Btu/hr) και δύο εσωτερικές μονάδες τύπου</t>
    </r>
    <r>
      <rPr>
        <u val="single"/>
        <sz val="9"/>
        <rFont val="Ping LCG Bold"/>
        <family val="3"/>
      </rPr>
      <t xml:space="preserve"> </t>
    </r>
    <r>
      <rPr>
        <u val="single"/>
        <sz val="9"/>
        <rFont val="Ping LCG Regular"/>
        <family val="3"/>
      </rPr>
      <t>κασέτας οροφής</t>
    </r>
    <r>
      <rPr>
        <sz val="9"/>
        <rFont val="Ping LCG Regular"/>
        <family val="3"/>
      </rPr>
      <t>, μια ονομαστικής ψυκτικής ισχύος 5.3KW (18.000 Btu/hr) και μια ονομαστικής ψυκτικής ισχύος 3.5KW (12.000 Btu/hr)</t>
    </r>
  </si>
  <si>
    <r>
      <t xml:space="preserve">Με ένα εξωτερικό τμήμα ονομαστικής ψυκτικής ισχύος 8,8 KW (30.000 Btu/hr) και δύο εσωτερικές μονάδες τύπου </t>
    </r>
    <r>
      <rPr>
        <u val="single"/>
        <sz val="9"/>
        <rFont val="Ping LCG Regular"/>
        <family val="3"/>
      </rPr>
      <t>κασέτας οροφής</t>
    </r>
    <r>
      <rPr>
        <sz val="9"/>
        <rFont val="Ping LCG Regular"/>
        <family val="3"/>
      </rPr>
      <t>, μια ονομαστικής ψυκτικής ισχύος 5.3KW (18.000 Btu/hr) και μια ονομαστικής ψυκτικής ισχύος 6.7KW (23.000 Btu/hr)</t>
    </r>
  </si>
  <si>
    <r>
      <t xml:space="preserve">Με ένα εξωτερικό τμήμα ονομαστικής ψυκτικής ισχύος 7 KW (24.000 Btu/hr) και δύο </t>
    </r>
    <r>
      <rPr>
        <u val="single"/>
        <sz val="9"/>
        <rFont val="Ping LCG Regular"/>
        <family val="3"/>
      </rPr>
      <t xml:space="preserve">επίτοιχες </t>
    </r>
    <r>
      <rPr>
        <sz val="9"/>
        <rFont val="Ping LCG Regular"/>
        <family val="3"/>
      </rPr>
      <t>εσωτερικές μονάδες, μια ονομαστικής ψυκτικής ισχύος 5.3KW (18.000 Btu/hr) και μια ονομαστικής ψυκτικής ισχύος 3.5KW (12.000 Btu/hr)</t>
    </r>
  </si>
  <si>
    <r>
      <t xml:space="preserve">Με ένα εξωτερικό τμήμα ονομαστικής ψυκτικής ισχύος 8,8 KW (30.000 Btu/hr) και δύο </t>
    </r>
    <r>
      <rPr>
        <u val="single"/>
        <sz val="9"/>
        <rFont val="Ping LCG Regular"/>
        <family val="3"/>
      </rPr>
      <t>επίτοιχες</t>
    </r>
    <r>
      <rPr>
        <sz val="9"/>
        <rFont val="Ping LCG Regular"/>
        <family val="3"/>
      </rPr>
      <t xml:space="preserve"> εσωτερικές μονάδες, μια ονομαστικής ψυκτικής ισχύος 5.3KW (18.000 Btu/hr) και μια ονομαστικής ψυκτικής ισχύος 6.7KW (23.000 Btu/hr)</t>
    </r>
  </si>
  <si>
    <r>
      <t>Ον. Διαμέτρου Φ18x</t>
    </r>
    <r>
      <rPr>
        <sz val="9"/>
        <rFont val="Ping LCG Regular"/>
        <family val="3"/>
      </rPr>
      <t>0,8 mm</t>
    </r>
  </si>
  <si>
    <r>
      <t>Ον. Διαμέτρου Φ22x</t>
    </r>
    <r>
      <rPr>
        <sz val="9"/>
        <rFont val="Ping LCG Regular"/>
        <family val="3"/>
      </rPr>
      <t>0,9 mm</t>
    </r>
  </si>
  <si>
    <r>
      <t>Ον. Διαμέτρου Φ18x1,0</t>
    </r>
    <r>
      <rPr>
        <sz val="9"/>
        <rFont val="Ping LCG Regular"/>
        <family val="3"/>
      </rPr>
      <t xml:space="preserve"> mm</t>
    </r>
  </si>
  <si>
    <r>
      <t>Ον. Διαμέτρου Φ35x</t>
    </r>
    <r>
      <rPr>
        <sz val="9"/>
        <rFont val="Ping LCG Regular"/>
        <family val="3"/>
      </rPr>
      <t>1,0 mm</t>
    </r>
  </si>
  <si>
    <t>4.5.5</t>
  </si>
  <si>
    <t>4.5.6</t>
  </si>
  <si>
    <t>4.5.7</t>
  </si>
  <si>
    <t xml:space="preserve">Αποξήλωση μεταλλικών κατασκευών (στέγαστρα κλπ.) και απομάκρυνσή τους   </t>
  </si>
  <si>
    <t>103.4</t>
  </si>
  <si>
    <t>Υαλοπίνακες ασφαλείας ενεργειακοί, διπλοί, με ανακλαστικό (καθρεπτίζει χρώμα silver εξωτερικά)</t>
  </si>
  <si>
    <t>Υαλοπίνακες ασφαλείας sunguard 44.6 {P5A} ANTIVANDAL, διπλοί</t>
  </si>
  <si>
    <t>ΠΡΟΣΚΛΗΣΗ:</t>
  </si>
  <si>
    <t>ΔΥΣ/2224102</t>
  </si>
  <si>
    <t>ΓΕΝΙΚΟ ΣΥΝΟΛΟ</t>
  </si>
  <si>
    <t>Αθήνα, ……/……/2024</t>
  </si>
  <si>
    <t>Ο   ΠΡΟΣΦΕΡΩΝ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</si>
</sst>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XDR&quot;#,##0;\-&quot;XDR&quot;#,##0"/>
    <numFmt numFmtId="175" formatCode="&quot;XDR&quot;#,##0;[Red]\-&quot;XDR&quot;#,##0"/>
    <numFmt numFmtId="176" formatCode="&quot;XDR&quot;#,##0.00;\-&quot;XDR&quot;#,##0.00"/>
    <numFmt numFmtId="177" formatCode="&quot;XDR&quot;#,##0.00;[Red]\-&quot;XDR&quot;#,##0.00"/>
    <numFmt numFmtId="178" formatCode="_-&quot;XDR&quot;* #,##0_-;\-&quot;XDR&quot;* #,##0_-;_-&quot;XDR&quot;* &quot;-&quot;_-;_-@_-"/>
    <numFmt numFmtId="179" formatCode="_-&quot;XDR&quot;* #,##0.00_-;\-&quot;XDR&quot;* #,##0.00_-;_-&quot;XDR&quot;* &quot;-&quot;??_-;_-@_-"/>
    <numFmt numFmtId="180" formatCode="#,##0.00\ [$€-1]"/>
    <numFmt numFmtId="181" formatCode="&quot;Ναι&quot;;&quot;Ναι&quot;;&quot;Όχι&quot;"/>
    <numFmt numFmtId="182" formatCode="&quot;Αληθές&quot;;&quot;Αληθές&quot;;&quot;Ψευδές&quot;"/>
    <numFmt numFmtId="183" formatCode="&quot;Ενεργό&quot;;&quot;Ενεργό&quot;;&quot;Ανενεργό&quot;"/>
    <numFmt numFmtId="184" formatCode="[$€-2]\ #,##0.00_);[Red]\([$€-2]\ 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"/>
    <numFmt numFmtId="189" formatCode="#,##0.00000"/>
    <numFmt numFmtId="190" formatCode="#,##0.00\ &quot;€&quot;"/>
    <numFmt numFmtId="191" formatCode="0.0"/>
    <numFmt numFmtId="192" formatCode="#,##0.00\ [$€-1];[Red]\-#,##0.00\ [$€-1]"/>
    <numFmt numFmtId="193" formatCode="0.000%"/>
    <numFmt numFmtId="194" formatCode="0.0%"/>
    <numFmt numFmtId="195" formatCode="[$-408]dddd\,\ d\ mmmm\ yyyy"/>
    <numFmt numFmtId="196" formatCode="[$-408]h:mm:ss\ AM/PM"/>
    <numFmt numFmtId="19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Ping LCG Regular"/>
      <family val="3"/>
    </font>
    <font>
      <sz val="9"/>
      <name val="Ping LCG Regular"/>
      <family val="3"/>
    </font>
    <font>
      <vertAlign val="superscript"/>
      <sz val="9"/>
      <name val="Ping LCG Regular"/>
      <family val="3"/>
    </font>
    <font>
      <sz val="9"/>
      <name val="Calibri"/>
      <family val="2"/>
    </font>
    <font>
      <sz val="9"/>
      <name val="Verdana"/>
      <family val="2"/>
    </font>
    <font>
      <b/>
      <u val="single"/>
      <sz val="9"/>
      <name val="Ping LCG Regular"/>
      <family val="3"/>
    </font>
    <font>
      <u val="single"/>
      <sz val="9"/>
      <name val="Ping LCG Bold"/>
      <family val="3"/>
    </font>
    <font>
      <u val="single"/>
      <sz val="9"/>
      <name val="Ping LCG Regular"/>
      <family val="3"/>
    </font>
    <font>
      <b/>
      <sz val="9"/>
      <name val="Ping LCG Bold"/>
      <family val="3"/>
    </font>
    <font>
      <sz val="9"/>
      <name val="Ping LCG Bold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1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vertical="top" wrapText="1"/>
    </xf>
    <xf numFmtId="180" fontId="6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right" vertical="top" wrapText="1"/>
    </xf>
    <xf numFmtId="192" fontId="6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vertical="top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5" fillId="33" borderId="0" xfId="0" applyFont="1" applyFill="1" applyAlignment="1">
      <alignment horizontal="center" vertical="top" wrapText="1"/>
    </xf>
    <xf numFmtId="44" fontId="6" fillId="0" borderId="10" xfId="53" applyFont="1" applyBorder="1" applyAlignment="1">
      <alignment horizontal="right" vertical="top" wrapText="1"/>
    </xf>
    <xf numFmtId="44" fontId="4" fillId="0" borderId="10" xfId="53" applyFont="1" applyBorder="1" applyAlignment="1">
      <alignment horizontal="right" vertical="top" wrapText="1"/>
    </xf>
    <xf numFmtId="44" fontId="6" fillId="0" borderId="10" xfId="53" applyFont="1" applyBorder="1" applyAlignment="1">
      <alignment vertical="top" wrapText="1"/>
    </xf>
    <xf numFmtId="0" fontId="5" fillId="6" borderId="10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44" fontId="6" fillId="0" borderId="10" xfId="53" applyFont="1" applyFill="1" applyBorder="1" applyAlignment="1">
      <alignment horizontal="right" vertical="top" wrapText="1"/>
    </xf>
    <xf numFmtId="192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4" fontId="5" fillId="0" borderId="0" xfId="53" applyFont="1" applyFill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3" fontId="6" fillId="0" borderId="12" xfId="0" applyNumberFormat="1" applyFont="1" applyFill="1" applyBorder="1" applyAlignment="1">
      <alignment horizontal="right" vertical="top" wrapText="1"/>
    </xf>
    <xf numFmtId="44" fontId="6" fillId="0" borderId="12" xfId="53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vertical="top" wrapText="1"/>
    </xf>
    <xf numFmtId="44" fontId="6" fillId="0" borderId="10" xfId="53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80" fontId="5" fillId="0" borderId="0" xfId="0" applyNumberFormat="1" applyFont="1" applyAlignment="1">
      <alignment horizontal="center" vertical="top" wrapText="1"/>
    </xf>
    <xf numFmtId="10" fontId="6" fillId="0" borderId="0" xfId="55" applyNumberFormat="1" applyFont="1" applyAlignment="1">
      <alignment vertical="top" wrapText="1"/>
    </xf>
    <xf numFmtId="10" fontId="5" fillId="0" borderId="0" xfId="55" applyNumberFormat="1" applyFont="1" applyAlignment="1">
      <alignment horizontal="center" vertical="top" wrapText="1"/>
    </xf>
    <xf numFmtId="10" fontId="5" fillId="0" borderId="0" xfId="55" applyNumberFormat="1" applyFont="1" applyFill="1" applyAlignment="1">
      <alignment horizontal="center" vertical="top" wrapText="1"/>
    </xf>
    <xf numFmtId="10" fontId="5" fillId="0" borderId="13" xfId="55" applyNumberFormat="1" applyFont="1" applyFill="1" applyBorder="1" applyAlignment="1">
      <alignment horizontal="center" vertical="top" wrapText="1"/>
    </xf>
    <xf numFmtId="10" fontId="4" fillId="0" borderId="0" xfId="55" applyNumberFormat="1" applyFont="1" applyAlignment="1">
      <alignment vertical="top" wrapText="1"/>
    </xf>
    <xf numFmtId="10" fontId="4" fillId="0" borderId="0" xfId="55" applyNumberFormat="1" applyFont="1" applyFill="1" applyAlignment="1">
      <alignment vertical="top" wrapText="1"/>
    </xf>
    <xf numFmtId="10" fontId="9" fillId="0" borderId="0" xfId="55" applyNumberFormat="1" applyFont="1" applyAlignment="1">
      <alignment vertical="top"/>
    </xf>
    <xf numFmtId="10" fontId="4" fillId="0" borderId="0" xfId="55" applyNumberFormat="1" applyFont="1" applyAlignment="1">
      <alignment vertical="top"/>
    </xf>
    <xf numFmtId="180" fontId="6" fillId="0" borderId="0" xfId="0" applyNumberFormat="1" applyFont="1" applyAlignment="1">
      <alignment vertical="top" wrapText="1"/>
    </xf>
    <xf numFmtId="44" fontId="4" fillId="0" borderId="0" xfId="0" applyNumberFormat="1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3" fontId="6" fillId="0" borderId="0" xfId="0" applyNumberFormat="1" applyFont="1" applyAlignment="1">
      <alignment vertical="top" wrapText="1"/>
    </xf>
    <xf numFmtId="44" fontId="6" fillId="0" borderId="0" xfId="53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10" fillId="0" borderId="13" xfId="0" applyFont="1" applyBorder="1" applyAlignment="1">
      <alignment horizontal="right" vertical="top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44" fontId="10" fillId="0" borderId="13" xfId="53" applyFont="1" applyBorder="1" applyAlignment="1">
      <alignment vertical="top" wrapText="1"/>
    </xf>
    <xf numFmtId="44" fontId="6" fillId="0" borderId="10" xfId="53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4" fontId="5" fillId="0" borderId="10" xfId="53" applyFont="1" applyFill="1" applyBorder="1" applyAlignment="1">
      <alignment horizontal="center" vertical="top" wrapText="1"/>
    </xf>
    <xf numFmtId="180" fontId="5" fillId="0" borderId="10" xfId="0" applyNumberFormat="1" applyFont="1" applyBorder="1" applyAlignment="1">
      <alignment vertical="top" wrapText="1"/>
    </xf>
    <xf numFmtId="180" fontId="5" fillId="4" borderId="10" xfId="0" applyNumberFormat="1" applyFont="1" applyFill="1" applyBorder="1" applyAlignment="1">
      <alignment vertical="top" wrapText="1"/>
    </xf>
    <xf numFmtId="1" fontId="6" fillId="0" borderId="10" xfId="0" applyNumberFormat="1" applyFont="1" applyBorder="1" applyAlignment="1">
      <alignment horizontal="right" vertical="top" wrapText="1"/>
    </xf>
    <xf numFmtId="1" fontId="6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vertical="top" wrapText="1"/>
    </xf>
    <xf numFmtId="44" fontId="13" fillId="0" borderId="10" xfId="53" applyFont="1" applyBorder="1" applyAlignment="1">
      <alignment horizontal="right" vertical="top"/>
    </xf>
    <xf numFmtId="180" fontId="13" fillId="0" borderId="10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right" vertical="top" wrapText="1"/>
    </xf>
    <xf numFmtId="2" fontId="4" fillId="0" borderId="0" xfId="55" applyNumberFormat="1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vertical="top" wrapText="1"/>
    </xf>
    <xf numFmtId="44" fontId="5" fillId="0" borderId="10" xfId="53" applyFont="1" applyBorder="1" applyAlignment="1">
      <alignment horizontal="right" vertical="top"/>
    </xf>
    <xf numFmtId="0" fontId="10" fillId="0" borderId="13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  <xf numFmtId="0" fontId="5" fillId="6" borderId="10" xfId="0" applyFont="1" applyFill="1" applyBorder="1" applyAlignment="1">
      <alignment horizontal="left" vertical="top" wrapText="1"/>
    </xf>
    <xf numFmtId="49" fontId="5" fillId="4" borderId="15" xfId="0" applyNumberFormat="1" applyFont="1" applyFill="1" applyBorder="1" applyAlignment="1">
      <alignment horizontal="right" vertical="top" wrapText="1"/>
    </xf>
    <xf numFmtId="49" fontId="5" fillId="4" borderId="16" xfId="0" applyNumberFormat="1" applyFont="1" applyFill="1" applyBorder="1" applyAlignment="1">
      <alignment horizontal="right" vertical="top" wrapText="1"/>
    </xf>
    <xf numFmtId="49" fontId="5" fillId="4" borderId="14" xfId="0" applyNumberFormat="1" applyFont="1" applyFill="1" applyBorder="1" applyAlignment="1">
      <alignment horizontal="right" vertical="top" wrapText="1"/>
    </xf>
    <xf numFmtId="44" fontId="5" fillId="0" borderId="15" xfId="0" applyNumberFormat="1" applyFont="1" applyBorder="1" applyAlignment="1">
      <alignment horizontal="right" vertical="top" wrapText="1"/>
    </xf>
    <xf numFmtId="44" fontId="5" fillId="0" borderId="16" xfId="0" applyNumberFormat="1" applyFont="1" applyBorder="1" applyAlignment="1">
      <alignment horizontal="right" vertical="top" wrapText="1"/>
    </xf>
    <xf numFmtId="44" fontId="5" fillId="0" borderId="14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right" vertical="top" wrapText="1"/>
    </xf>
    <xf numFmtId="49" fontId="5" fillId="4" borderId="15" xfId="0" applyNumberFormat="1" applyFont="1" applyFill="1" applyBorder="1" applyAlignment="1">
      <alignment horizontal="center" vertical="top" wrapText="1"/>
    </xf>
    <xf numFmtId="49" fontId="5" fillId="4" borderId="16" xfId="0" applyNumberFormat="1" applyFont="1" applyFill="1" applyBorder="1" applyAlignment="1">
      <alignment horizontal="center" vertical="top" wrapText="1"/>
    </xf>
    <xf numFmtId="49" fontId="5" fillId="4" borderId="14" xfId="0" applyNumberFormat="1" applyFont="1" applyFill="1" applyBorder="1" applyAlignment="1">
      <alignment horizontal="center" vertical="top" wrapText="1"/>
    </xf>
    <xf numFmtId="0" fontId="5" fillId="6" borderId="15" xfId="0" applyFont="1" applyFill="1" applyBorder="1" applyAlignment="1">
      <alignment horizontal="left" vertical="top" wrapText="1"/>
    </xf>
    <xf numFmtId="0" fontId="5" fillId="6" borderId="16" xfId="0" applyFont="1" applyFill="1" applyBorder="1" applyAlignment="1">
      <alignment horizontal="left" vertical="top" wrapText="1"/>
    </xf>
    <xf numFmtId="0" fontId="5" fillId="6" borderId="14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44" fontId="6" fillId="0" borderId="0" xfId="53" applyFont="1" applyAlignment="1">
      <alignment horizontal="center" vertical="top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78"/>
  <sheetViews>
    <sheetView tabSelected="1" zoomScale="90" zoomScaleNormal="90" zoomScaleSheetLayoutView="80" workbookViewId="0" topLeftCell="A1159">
      <selection activeCell="G1180" sqref="G1180"/>
    </sheetView>
  </sheetViews>
  <sheetFormatPr defaultColWidth="9.140625" defaultRowHeight="12.75" outlineLevelRow="2"/>
  <cols>
    <col min="1" max="1" width="4.7109375" style="62" bestFit="1" customWidth="1"/>
    <col min="2" max="2" width="38.8515625" style="63" customWidth="1"/>
    <col min="3" max="3" width="7.140625" style="63" bestFit="1" customWidth="1"/>
    <col min="4" max="4" width="8.00390625" style="59" bestFit="1" customWidth="1"/>
    <col min="5" max="5" width="10.28125" style="60" customWidth="1"/>
    <col min="6" max="6" width="16.28125" style="61" customWidth="1"/>
    <col min="7" max="7" width="17.57421875" style="7" customWidth="1"/>
    <col min="8" max="8" width="17.7109375" style="7" customWidth="1"/>
    <col min="9" max="9" width="11.28125" style="48" bestFit="1" customWidth="1"/>
    <col min="10" max="16384" width="9.140625" style="7" customWidth="1"/>
  </cols>
  <sheetData>
    <row r="1" spans="1:3" ht="12">
      <c r="A1" s="105" t="s">
        <v>2024</v>
      </c>
      <c r="B1" s="105"/>
      <c r="C1" s="58"/>
    </row>
    <row r="2" spans="1:3" ht="12">
      <c r="A2" s="110" t="s">
        <v>16</v>
      </c>
      <c r="B2" s="110"/>
      <c r="C2" s="58"/>
    </row>
    <row r="3" spans="3:7" ht="54.75" customHeight="1">
      <c r="C3" s="106" t="s">
        <v>14</v>
      </c>
      <c r="D3" s="107"/>
      <c r="E3" s="108" t="s">
        <v>1844</v>
      </c>
      <c r="F3" s="108"/>
      <c r="G3" s="108"/>
    </row>
    <row r="4" spans="3:7" ht="12">
      <c r="C4" s="111" t="s">
        <v>2046</v>
      </c>
      <c r="D4" s="112"/>
      <c r="E4" s="113" t="s">
        <v>2047</v>
      </c>
      <c r="F4" s="114"/>
      <c r="G4" s="114"/>
    </row>
    <row r="5" ht="12">
      <c r="E5" s="7"/>
    </row>
    <row r="6" spans="1:8" ht="12">
      <c r="A6" s="109" t="s">
        <v>15</v>
      </c>
      <c r="B6" s="109"/>
      <c r="C6" s="109"/>
      <c r="D6" s="109"/>
      <c r="E6" s="109"/>
      <c r="F6" s="109"/>
      <c r="G6" s="109"/>
      <c r="H6" s="56"/>
    </row>
    <row r="7" spans="1:8" ht="12">
      <c r="A7" s="64"/>
      <c r="B7" s="65"/>
      <c r="C7" s="86"/>
      <c r="D7" s="66"/>
      <c r="E7" s="65"/>
      <c r="F7" s="67"/>
      <c r="G7" s="65"/>
      <c r="H7" s="56"/>
    </row>
    <row r="8" spans="1:9" s="8" customFormat="1" ht="24">
      <c r="A8" s="12" t="s">
        <v>0</v>
      </c>
      <c r="B8" s="1" t="s">
        <v>1</v>
      </c>
      <c r="C8" s="3" t="s">
        <v>2</v>
      </c>
      <c r="D8" s="1" t="s">
        <v>3</v>
      </c>
      <c r="E8" s="12" t="s">
        <v>4</v>
      </c>
      <c r="F8" s="68" t="s">
        <v>5</v>
      </c>
      <c r="G8" s="69" t="s">
        <v>6</v>
      </c>
      <c r="H8" s="47"/>
      <c r="I8" s="49"/>
    </row>
    <row r="9" spans="1:9" s="8" customFormat="1" ht="12">
      <c r="A9" s="70" t="s">
        <v>7</v>
      </c>
      <c r="B9" s="71" t="s">
        <v>8</v>
      </c>
      <c r="C9" s="87" t="s">
        <v>9</v>
      </c>
      <c r="D9" s="71" t="s">
        <v>10</v>
      </c>
      <c r="E9" s="71" t="s">
        <v>11</v>
      </c>
      <c r="F9" s="72" t="s">
        <v>12</v>
      </c>
      <c r="G9" s="71" t="s">
        <v>13</v>
      </c>
      <c r="I9" s="49"/>
    </row>
    <row r="10" spans="1:9" s="8" customFormat="1" ht="12">
      <c r="A10" s="99" t="s">
        <v>186</v>
      </c>
      <c r="B10" s="100"/>
      <c r="C10" s="100"/>
      <c r="D10" s="100"/>
      <c r="E10" s="100"/>
      <c r="F10" s="100"/>
      <c r="G10" s="101"/>
      <c r="I10" s="49"/>
    </row>
    <row r="11" spans="1:9" s="8" customFormat="1" ht="12" outlineLevel="1">
      <c r="A11" s="22">
        <v>1</v>
      </c>
      <c r="B11" s="89" t="s">
        <v>1781</v>
      </c>
      <c r="C11" s="89"/>
      <c r="D11" s="89"/>
      <c r="E11" s="89"/>
      <c r="F11" s="89"/>
      <c r="G11" s="89"/>
      <c r="I11" s="49"/>
    </row>
    <row r="12" spans="1:9" s="8" customFormat="1" ht="14.25" outlineLevel="2">
      <c r="A12" s="16">
        <v>1</v>
      </c>
      <c r="B12" s="3" t="s">
        <v>1762</v>
      </c>
      <c r="C12" s="3">
        <f>A12</f>
        <v>1</v>
      </c>
      <c r="D12" s="12" t="s">
        <v>1700</v>
      </c>
      <c r="E12" s="10">
        <v>30</v>
      </c>
      <c r="F12" s="19"/>
      <c r="G12" s="11">
        <f aca="true" t="shared" si="0" ref="G12:G17">F12*E12</f>
        <v>0</v>
      </c>
      <c r="I12" s="49"/>
    </row>
    <row r="13" spans="1:9" s="8" customFormat="1" ht="24" outlineLevel="2">
      <c r="A13" s="16">
        <f>A12+1</f>
        <v>2</v>
      </c>
      <c r="B13" s="3" t="s">
        <v>1763</v>
      </c>
      <c r="C13" s="3">
        <f>A13</f>
        <v>2</v>
      </c>
      <c r="D13" s="12" t="s">
        <v>1700</v>
      </c>
      <c r="E13" s="10">
        <v>25</v>
      </c>
      <c r="F13" s="19"/>
      <c r="G13" s="11">
        <f t="shared" si="0"/>
        <v>0</v>
      </c>
      <c r="I13" s="49"/>
    </row>
    <row r="14" spans="1:9" s="8" customFormat="1" ht="24" outlineLevel="2">
      <c r="A14" s="16">
        <f>A13+1</f>
        <v>3</v>
      </c>
      <c r="B14" s="3" t="s">
        <v>1764</v>
      </c>
      <c r="C14" s="3">
        <f>A14</f>
        <v>3</v>
      </c>
      <c r="D14" s="12" t="s">
        <v>1700</v>
      </c>
      <c r="E14" s="10">
        <v>25</v>
      </c>
      <c r="F14" s="19"/>
      <c r="G14" s="11">
        <f t="shared" si="0"/>
        <v>0</v>
      </c>
      <c r="I14" s="49"/>
    </row>
    <row r="15" spans="1:9" s="8" customFormat="1" ht="24" outlineLevel="2">
      <c r="A15" s="16">
        <f>A14+1</f>
        <v>4</v>
      </c>
      <c r="B15" s="3" t="s">
        <v>1765</v>
      </c>
      <c r="C15" s="3">
        <f>A15</f>
        <v>4</v>
      </c>
      <c r="D15" s="12"/>
      <c r="E15" s="10"/>
      <c r="F15" s="19"/>
      <c r="G15" s="11"/>
      <c r="I15" s="49"/>
    </row>
    <row r="16" spans="1:9" s="8" customFormat="1" ht="14.25" outlineLevel="2">
      <c r="A16" s="16"/>
      <c r="B16" s="3" t="s">
        <v>1766</v>
      </c>
      <c r="C16" s="3" t="s">
        <v>979</v>
      </c>
      <c r="D16" s="12" t="s">
        <v>1700</v>
      </c>
      <c r="E16" s="10">
        <v>25</v>
      </c>
      <c r="F16" s="19"/>
      <c r="G16" s="11">
        <f t="shared" si="0"/>
        <v>0</v>
      </c>
      <c r="I16" s="49"/>
    </row>
    <row r="17" spans="1:9" s="8" customFormat="1" ht="14.25" outlineLevel="2">
      <c r="A17" s="16"/>
      <c r="B17" s="3" t="s">
        <v>1767</v>
      </c>
      <c r="C17" s="3" t="s">
        <v>989</v>
      </c>
      <c r="D17" s="12" t="s">
        <v>1700</v>
      </c>
      <c r="E17" s="10">
        <v>25</v>
      </c>
      <c r="F17" s="19"/>
      <c r="G17" s="11">
        <f t="shared" si="0"/>
        <v>0</v>
      </c>
      <c r="I17" s="49"/>
    </row>
    <row r="18" spans="1:9" s="8" customFormat="1" ht="24" outlineLevel="2">
      <c r="A18" s="16">
        <f>A15+1</f>
        <v>5</v>
      </c>
      <c r="B18" s="3" t="s">
        <v>1768</v>
      </c>
      <c r="C18" s="3">
        <f>A18</f>
        <v>5</v>
      </c>
      <c r="D18" s="12"/>
      <c r="E18" s="10"/>
      <c r="F18" s="19"/>
      <c r="G18" s="11"/>
      <c r="I18" s="49"/>
    </row>
    <row r="19" spans="1:9" s="8" customFormat="1" ht="14.25" outlineLevel="2">
      <c r="A19" s="16"/>
      <c r="B19" s="3" t="s">
        <v>1769</v>
      </c>
      <c r="C19" s="3" t="s">
        <v>1101</v>
      </c>
      <c r="D19" s="12" t="s">
        <v>1700</v>
      </c>
      <c r="E19" s="10">
        <v>10</v>
      </c>
      <c r="F19" s="19"/>
      <c r="G19" s="11">
        <f aca="true" t="shared" si="1" ref="G19:G24">F19*E19</f>
        <v>0</v>
      </c>
      <c r="I19" s="49"/>
    </row>
    <row r="20" spans="1:9" s="8" customFormat="1" ht="12" outlineLevel="2">
      <c r="A20" s="16"/>
      <c r="B20" s="3" t="s">
        <v>1770</v>
      </c>
      <c r="C20" s="3" t="s">
        <v>1111</v>
      </c>
      <c r="D20" s="12" t="s">
        <v>30</v>
      </c>
      <c r="E20" s="10">
        <v>10</v>
      </c>
      <c r="F20" s="19"/>
      <c r="G20" s="11">
        <f t="shared" si="1"/>
        <v>0</v>
      </c>
      <c r="I20" s="49"/>
    </row>
    <row r="21" spans="1:9" s="8" customFormat="1" ht="24" outlineLevel="2">
      <c r="A21" s="16">
        <f>A18+1</f>
        <v>6</v>
      </c>
      <c r="B21" s="3" t="s">
        <v>1771</v>
      </c>
      <c r="C21" s="3">
        <f>A21</f>
        <v>6</v>
      </c>
      <c r="D21" s="12" t="s">
        <v>1700</v>
      </c>
      <c r="E21" s="13">
        <v>10</v>
      </c>
      <c r="F21" s="19"/>
      <c r="G21" s="11">
        <f t="shared" si="1"/>
        <v>0</v>
      </c>
      <c r="I21" s="49"/>
    </row>
    <row r="22" spans="1:9" s="8" customFormat="1" ht="24" outlineLevel="2">
      <c r="A22" s="16">
        <f>A21+1</f>
        <v>7</v>
      </c>
      <c r="B22" s="3" t="s">
        <v>1772</v>
      </c>
      <c r="C22" s="3">
        <f>A22</f>
        <v>7</v>
      </c>
      <c r="D22" s="12" t="s">
        <v>1700</v>
      </c>
      <c r="E22" s="13">
        <v>10</v>
      </c>
      <c r="F22" s="19"/>
      <c r="G22" s="11">
        <f t="shared" si="1"/>
        <v>0</v>
      </c>
      <c r="I22" s="49"/>
    </row>
    <row r="23" spans="1:9" s="8" customFormat="1" ht="24" outlineLevel="2">
      <c r="A23" s="16">
        <f>A22+1</f>
        <v>8</v>
      </c>
      <c r="B23" s="3" t="s">
        <v>1773</v>
      </c>
      <c r="C23" s="3">
        <f>A23</f>
        <v>8</v>
      </c>
      <c r="D23" s="12" t="s">
        <v>27</v>
      </c>
      <c r="E23" s="13">
        <v>10</v>
      </c>
      <c r="F23" s="19"/>
      <c r="G23" s="11">
        <f t="shared" si="1"/>
        <v>0</v>
      </c>
      <c r="I23" s="49"/>
    </row>
    <row r="24" spans="1:9" s="8" customFormat="1" ht="12" outlineLevel="2">
      <c r="A24" s="16">
        <f>A23+1</f>
        <v>9</v>
      </c>
      <c r="B24" s="3" t="s">
        <v>1812</v>
      </c>
      <c r="C24" s="3">
        <f>A24</f>
        <v>9</v>
      </c>
      <c r="D24" s="12" t="s">
        <v>41</v>
      </c>
      <c r="E24" s="13">
        <v>10</v>
      </c>
      <c r="F24" s="19"/>
      <c r="G24" s="11">
        <f t="shared" si="1"/>
        <v>0</v>
      </c>
      <c r="I24" s="49"/>
    </row>
    <row r="25" spans="1:9" s="8" customFormat="1" ht="12" outlineLevel="2">
      <c r="A25" s="16">
        <f>A24+1</f>
        <v>10</v>
      </c>
      <c r="B25" s="3" t="s">
        <v>1775</v>
      </c>
      <c r="C25" s="3">
        <f>A25</f>
        <v>10</v>
      </c>
      <c r="D25" s="12"/>
      <c r="E25" s="13"/>
      <c r="F25" s="19"/>
      <c r="G25" s="11"/>
      <c r="I25" s="49"/>
    </row>
    <row r="26" spans="1:9" s="8" customFormat="1" ht="12" outlineLevel="2">
      <c r="A26" s="16"/>
      <c r="B26" s="3" t="s">
        <v>1777</v>
      </c>
      <c r="C26" s="3" t="s">
        <v>1813</v>
      </c>
      <c r="D26" s="12" t="s">
        <v>27</v>
      </c>
      <c r="E26" s="13">
        <v>10</v>
      </c>
      <c r="F26" s="19"/>
      <c r="G26" s="11">
        <f>F26*E26</f>
        <v>0</v>
      </c>
      <c r="I26" s="49"/>
    </row>
    <row r="27" spans="1:9" s="8" customFormat="1" ht="12" outlineLevel="2">
      <c r="A27" s="16"/>
      <c r="B27" s="3" t="s">
        <v>1776</v>
      </c>
      <c r="C27" s="3" t="s">
        <v>1814</v>
      </c>
      <c r="D27" s="12" t="s">
        <v>27</v>
      </c>
      <c r="E27" s="13">
        <v>10</v>
      </c>
      <c r="F27" s="19"/>
      <c r="G27" s="11">
        <f>F27*E27</f>
        <v>0</v>
      </c>
      <c r="I27" s="49"/>
    </row>
    <row r="28" spans="1:9" s="8" customFormat="1" ht="12" outlineLevel="2">
      <c r="A28" s="16">
        <f>A25+1</f>
        <v>11</v>
      </c>
      <c r="B28" s="3" t="s">
        <v>1774</v>
      </c>
      <c r="C28" s="3">
        <f>A28</f>
        <v>11</v>
      </c>
      <c r="D28" s="12" t="s">
        <v>30</v>
      </c>
      <c r="E28" s="13">
        <v>10</v>
      </c>
      <c r="F28" s="19"/>
      <c r="G28" s="11">
        <f>F28*E28</f>
        <v>0</v>
      </c>
      <c r="I28" s="49"/>
    </row>
    <row r="29" spans="1:7" ht="12" outlineLevel="1">
      <c r="A29" s="16"/>
      <c r="B29" s="3"/>
      <c r="C29" s="3"/>
      <c r="D29" s="93" t="s">
        <v>17</v>
      </c>
      <c r="E29" s="94"/>
      <c r="F29" s="95"/>
      <c r="G29" s="73">
        <f>SUM(G12:G28)</f>
        <v>0</v>
      </c>
    </row>
    <row r="30" spans="1:9" s="8" customFormat="1" ht="12" outlineLevel="1">
      <c r="A30" s="22">
        <f>A11+1</f>
        <v>2</v>
      </c>
      <c r="B30" s="89" t="s">
        <v>1782</v>
      </c>
      <c r="C30" s="89"/>
      <c r="D30" s="89"/>
      <c r="E30" s="89"/>
      <c r="F30" s="89"/>
      <c r="G30" s="89"/>
      <c r="I30" s="49"/>
    </row>
    <row r="31" spans="1:9" s="8" customFormat="1" ht="12" outlineLevel="2">
      <c r="A31" s="17">
        <f>A28+1</f>
        <v>12</v>
      </c>
      <c r="B31" s="3" t="s">
        <v>28</v>
      </c>
      <c r="C31" s="3">
        <f>A31</f>
        <v>12</v>
      </c>
      <c r="D31" s="9"/>
      <c r="E31" s="10"/>
      <c r="F31" s="19"/>
      <c r="G31" s="11"/>
      <c r="I31" s="49"/>
    </row>
    <row r="32" spans="1:9" s="8" customFormat="1" ht="12" outlineLevel="2">
      <c r="A32" s="17"/>
      <c r="B32" s="3" t="s">
        <v>29</v>
      </c>
      <c r="C32" s="3" t="s">
        <v>1815</v>
      </c>
      <c r="D32" s="12" t="s">
        <v>30</v>
      </c>
      <c r="E32" s="13">
        <v>300</v>
      </c>
      <c r="F32" s="19"/>
      <c r="G32" s="11">
        <f>F32*E32</f>
        <v>0</v>
      </c>
      <c r="I32" s="49"/>
    </row>
    <row r="33" spans="1:9" s="8" customFormat="1" ht="12" outlineLevel="2">
      <c r="A33" s="17"/>
      <c r="B33" s="3" t="s">
        <v>31</v>
      </c>
      <c r="C33" s="3" t="s">
        <v>1816</v>
      </c>
      <c r="D33" s="12" t="s">
        <v>30</v>
      </c>
      <c r="E33" s="13">
        <v>150</v>
      </c>
      <c r="F33" s="19"/>
      <c r="G33" s="11">
        <f>F33*E33</f>
        <v>0</v>
      </c>
      <c r="I33" s="49"/>
    </row>
    <row r="34" spans="1:9" s="8" customFormat="1" ht="24" outlineLevel="2">
      <c r="A34" s="17"/>
      <c r="B34" s="3" t="s">
        <v>32</v>
      </c>
      <c r="C34" s="3" t="s">
        <v>1817</v>
      </c>
      <c r="D34" s="12" t="s">
        <v>30</v>
      </c>
      <c r="E34" s="13">
        <v>100</v>
      </c>
      <c r="F34" s="19"/>
      <c r="G34" s="11">
        <f>F34*E34</f>
        <v>0</v>
      </c>
      <c r="I34" s="49"/>
    </row>
    <row r="35" spans="1:7" ht="12" outlineLevel="1">
      <c r="A35" s="16"/>
      <c r="B35" s="3"/>
      <c r="C35" s="3"/>
      <c r="D35" s="93" t="s">
        <v>18</v>
      </c>
      <c r="E35" s="94"/>
      <c r="F35" s="95"/>
      <c r="G35" s="73">
        <f>SUM(G31:G34)</f>
        <v>0</v>
      </c>
    </row>
    <row r="36" spans="1:9" s="8" customFormat="1" ht="12" outlineLevel="1">
      <c r="A36" s="22">
        <f>A30+1</f>
        <v>3</v>
      </c>
      <c r="B36" s="89" t="s">
        <v>1780</v>
      </c>
      <c r="C36" s="89"/>
      <c r="D36" s="89"/>
      <c r="E36" s="89"/>
      <c r="F36" s="89"/>
      <c r="G36" s="89"/>
      <c r="I36" s="49"/>
    </row>
    <row r="37" spans="1:9" s="8" customFormat="1" ht="24" outlineLevel="2">
      <c r="A37" s="16">
        <f>A31+1</f>
        <v>13</v>
      </c>
      <c r="B37" s="3" t="s">
        <v>33</v>
      </c>
      <c r="C37" s="3">
        <f aca="true" t="shared" si="2" ref="C37:C52">A37</f>
        <v>13</v>
      </c>
      <c r="D37" s="12" t="s">
        <v>1700</v>
      </c>
      <c r="E37" s="13">
        <v>50</v>
      </c>
      <c r="F37" s="19"/>
      <c r="G37" s="11">
        <f aca="true" t="shared" si="3" ref="G37:G52">F37*E37</f>
        <v>0</v>
      </c>
      <c r="I37" s="49"/>
    </row>
    <row r="38" spans="1:9" s="8" customFormat="1" ht="48" outlineLevel="2">
      <c r="A38" s="16">
        <f aca="true" t="shared" si="4" ref="A38:A52">A37+1</f>
        <v>14</v>
      </c>
      <c r="B38" s="3" t="s">
        <v>1708</v>
      </c>
      <c r="C38" s="3">
        <f t="shared" si="2"/>
        <v>14</v>
      </c>
      <c r="D38" s="12" t="s">
        <v>1709</v>
      </c>
      <c r="E38" s="13">
        <v>200</v>
      </c>
      <c r="F38" s="19"/>
      <c r="G38" s="11">
        <f t="shared" si="3"/>
        <v>0</v>
      </c>
      <c r="I38" s="49"/>
    </row>
    <row r="39" spans="1:9" s="34" customFormat="1" ht="24" outlineLevel="2">
      <c r="A39" s="28">
        <f t="shared" si="4"/>
        <v>15</v>
      </c>
      <c r="B39" s="29" t="s">
        <v>1870</v>
      </c>
      <c r="C39" s="29">
        <f t="shared" si="2"/>
        <v>15</v>
      </c>
      <c r="D39" s="30" t="s">
        <v>1700</v>
      </c>
      <c r="E39" s="13">
        <v>40</v>
      </c>
      <c r="F39" s="31"/>
      <c r="G39" s="32">
        <f t="shared" si="3"/>
        <v>0</v>
      </c>
      <c r="I39" s="50"/>
    </row>
    <row r="40" spans="1:9" s="34" customFormat="1" ht="24" outlineLevel="2">
      <c r="A40" s="28">
        <f t="shared" si="4"/>
        <v>16</v>
      </c>
      <c r="B40" s="29" t="s">
        <v>1871</v>
      </c>
      <c r="C40" s="29">
        <f t="shared" si="2"/>
        <v>16</v>
      </c>
      <c r="D40" s="30" t="s">
        <v>1700</v>
      </c>
      <c r="E40" s="13">
        <v>40</v>
      </c>
      <c r="F40" s="31"/>
      <c r="G40" s="32">
        <f t="shared" si="3"/>
        <v>0</v>
      </c>
      <c r="I40" s="50"/>
    </row>
    <row r="41" spans="1:9" s="34" customFormat="1" ht="24" outlineLevel="2">
      <c r="A41" s="28">
        <f t="shared" si="4"/>
        <v>17</v>
      </c>
      <c r="B41" s="29" t="s">
        <v>1877</v>
      </c>
      <c r="C41" s="29">
        <f t="shared" si="2"/>
        <v>17</v>
      </c>
      <c r="D41" s="33" t="s">
        <v>44</v>
      </c>
      <c r="E41" s="13">
        <v>1000</v>
      </c>
      <c r="F41" s="31"/>
      <c r="G41" s="32">
        <f t="shared" si="3"/>
        <v>0</v>
      </c>
      <c r="I41" s="50"/>
    </row>
    <row r="42" spans="1:54" s="18" customFormat="1" ht="24" outlineLevel="2">
      <c r="A42" s="28">
        <f t="shared" si="4"/>
        <v>18</v>
      </c>
      <c r="B42" s="29" t="s">
        <v>1878</v>
      </c>
      <c r="C42" s="29">
        <f t="shared" si="2"/>
        <v>18</v>
      </c>
      <c r="D42" s="30" t="s">
        <v>30</v>
      </c>
      <c r="E42" s="13">
        <v>100</v>
      </c>
      <c r="F42" s="31"/>
      <c r="G42" s="32">
        <f t="shared" si="3"/>
        <v>0</v>
      </c>
      <c r="H42" s="34"/>
      <c r="I42" s="50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</row>
    <row r="43" spans="1:9" s="8" customFormat="1" ht="12" outlineLevel="2">
      <c r="A43" s="16">
        <f t="shared" si="4"/>
        <v>19</v>
      </c>
      <c r="B43" s="3" t="s">
        <v>34</v>
      </c>
      <c r="C43" s="3">
        <f t="shared" si="2"/>
        <v>19</v>
      </c>
      <c r="D43" s="12" t="s">
        <v>30</v>
      </c>
      <c r="E43" s="13">
        <v>500</v>
      </c>
      <c r="F43" s="19"/>
      <c r="G43" s="11">
        <f t="shared" si="3"/>
        <v>0</v>
      </c>
      <c r="I43" s="49"/>
    </row>
    <row r="44" spans="1:9" s="8" customFormat="1" ht="12" outlineLevel="2">
      <c r="A44" s="16">
        <f t="shared" si="4"/>
        <v>20</v>
      </c>
      <c r="B44" s="3" t="s">
        <v>35</v>
      </c>
      <c r="C44" s="3">
        <f t="shared" si="2"/>
        <v>20</v>
      </c>
      <c r="D44" s="12" t="s">
        <v>27</v>
      </c>
      <c r="E44" s="13">
        <v>99</v>
      </c>
      <c r="F44" s="19"/>
      <c r="G44" s="11">
        <f t="shared" si="3"/>
        <v>0</v>
      </c>
      <c r="I44" s="49"/>
    </row>
    <row r="45" spans="1:9" s="8" customFormat="1" ht="12" outlineLevel="2">
      <c r="A45" s="16">
        <f t="shared" si="4"/>
        <v>21</v>
      </c>
      <c r="B45" s="3" t="s">
        <v>36</v>
      </c>
      <c r="C45" s="3">
        <f t="shared" si="2"/>
        <v>21</v>
      </c>
      <c r="D45" s="12" t="s">
        <v>30</v>
      </c>
      <c r="E45" s="13">
        <v>250</v>
      </c>
      <c r="F45" s="19"/>
      <c r="G45" s="11">
        <f t="shared" si="3"/>
        <v>0</v>
      </c>
      <c r="I45" s="49"/>
    </row>
    <row r="46" spans="1:9" s="8" customFormat="1" ht="12" outlineLevel="2">
      <c r="A46" s="16">
        <f t="shared" si="4"/>
        <v>22</v>
      </c>
      <c r="B46" s="3" t="s">
        <v>37</v>
      </c>
      <c r="C46" s="3">
        <f t="shared" si="2"/>
        <v>22</v>
      </c>
      <c r="D46" s="12" t="s">
        <v>30</v>
      </c>
      <c r="E46" s="13">
        <v>300</v>
      </c>
      <c r="F46" s="19"/>
      <c r="G46" s="11">
        <f t="shared" si="3"/>
        <v>0</v>
      </c>
      <c r="I46" s="49"/>
    </row>
    <row r="47" spans="1:9" s="8" customFormat="1" ht="12" outlineLevel="2">
      <c r="A47" s="16">
        <f t="shared" si="4"/>
        <v>23</v>
      </c>
      <c r="B47" s="3" t="s">
        <v>38</v>
      </c>
      <c r="C47" s="3">
        <f t="shared" si="2"/>
        <v>23</v>
      </c>
      <c r="D47" s="12" t="s">
        <v>30</v>
      </c>
      <c r="E47" s="13">
        <v>250</v>
      </c>
      <c r="F47" s="19"/>
      <c r="G47" s="11">
        <f t="shared" si="3"/>
        <v>0</v>
      </c>
      <c r="I47" s="49"/>
    </row>
    <row r="48" spans="1:9" s="8" customFormat="1" ht="12" outlineLevel="2">
      <c r="A48" s="16">
        <f t="shared" si="4"/>
        <v>24</v>
      </c>
      <c r="B48" s="3" t="s">
        <v>39</v>
      </c>
      <c r="C48" s="3">
        <f t="shared" si="2"/>
        <v>24</v>
      </c>
      <c r="D48" s="12" t="s">
        <v>30</v>
      </c>
      <c r="E48" s="13">
        <v>150</v>
      </c>
      <c r="F48" s="19"/>
      <c r="G48" s="11">
        <f t="shared" si="3"/>
        <v>0</v>
      </c>
      <c r="I48" s="49"/>
    </row>
    <row r="49" spans="1:9" s="8" customFormat="1" ht="24" outlineLevel="2">
      <c r="A49" s="16">
        <f t="shared" si="4"/>
        <v>25</v>
      </c>
      <c r="B49" s="3" t="s">
        <v>40</v>
      </c>
      <c r="C49" s="3">
        <f t="shared" si="2"/>
        <v>25</v>
      </c>
      <c r="D49" s="1" t="s">
        <v>41</v>
      </c>
      <c r="E49" s="13">
        <v>30</v>
      </c>
      <c r="F49" s="19"/>
      <c r="G49" s="11">
        <f t="shared" si="3"/>
        <v>0</v>
      </c>
      <c r="I49" s="49"/>
    </row>
    <row r="50" spans="1:9" s="8" customFormat="1" ht="24" outlineLevel="2">
      <c r="A50" s="16">
        <f t="shared" si="4"/>
        <v>26</v>
      </c>
      <c r="B50" s="3" t="s">
        <v>42</v>
      </c>
      <c r="C50" s="3">
        <f t="shared" si="2"/>
        <v>26</v>
      </c>
      <c r="D50" s="12" t="s">
        <v>30</v>
      </c>
      <c r="E50" s="13">
        <v>100</v>
      </c>
      <c r="F50" s="19"/>
      <c r="G50" s="11">
        <f t="shared" si="3"/>
        <v>0</v>
      </c>
      <c r="I50" s="49"/>
    </row>
    <row r="51" spans="1:9" s="8" customFormat="1" ht="12" outlineLevel="2">
      <c r="A51" s="16">
        <f t="shared" si="4"/>
        <v>27</v>
      </c>
      <c r="B51" s="3" t="s">
        <v>43</v>
      </c>
      <c r="C51" s="3">
        <f t="shared" si="2"/>
        <v>27</v>
      </c>
      <c r="D51" s="12" t="s">
        <v>30</v>
      </c>
      <c r="E51" s="13">
        <v>100</v>
      </c>
      <c r="F51" s="19"/>
      <c r="G51" s="11">
        <f t="shared" si="3"/>
        <v>0</v>
      </c>
      <c r="I51" s="49"/>
    </row>
    <row r="52" spans="1:9" s="8" customFormat="1" ht="24" outlineLevel="2">
      <c r="A52" s="16">
        <f t="shared" si="4"/>
        <v>28</v>
      </c>
      <c r="B52" s="3" t="s">
        <v>2042</v>
      </c>
      <c r="C52" s="3">
        <f t="shared" si="2"/>
        <v>28</v>
      </c>
      <c r="D52" s="1" t="s">
        <v>44</v>
      </c>
      <c r="E52" s="14">
        <v>1000</v>
      </c>
      <c r="F52" s="31"/>
      <c r="G52" s="11">
        <f t="shared" si="3"/>
        <v>0</v>
      </c>
      <c r="I52" s="49"/>
    </row>
    <row r="53" spans="1:7" ht="12" outlineLevel="1">
      <c r="A53" s="16"/>
      <c r="B53" s="3"/>
      <c r="C53" s="3"/>
      <c r="D53" s="93" t="s">
        <v>19</v>
      </c>
      <c r="E53" s="94"/>
      <c r="F53" s="95"/>
      <c r="G53" s="73">
        <f>SUM(G37:G52)</f>
        <v>0</v>
      </c>
    </row>
    <row r="54" spans="1:9" s="8" customFormat="1" ht="12" outlineLevel="1">
      <c r="A54" s="22">
        <f>A36+1</f>
        <v>4</v>
      </c>
      <c r="B54" s="89" t="s">
        <v>1798</v>
      </c>
      <c r="C54" s="89"/>
      <c r="D54" s="89"/>
      <c r="E54" s="89"/>
      <c r="F54" s="89"/>
      <c r="G54" s="89"/>
      <c r="I54" s="49"/>
    </row>
    <row r="55" spans="1:9" s="34" customFormat="1" ht="12" outlineLevel="2">
      <c r="A55" s="28">
        <f>A52+1</f>
        <v>29</v>
      </c>
      <c r="B55" s="29" t="s">
        <v>1799</v>
      </c>
      <c r="C55" s="29">
        <f>A55</f>
        <v>29</v>
      </c>
      <c r="D55" s="30"/>
      <c r="E55" s="13"/>
      <c r="F55" s="31"/>
      <c r="G55" s="32"/>
      <c r="I55" s="50"/>
    </row>
    <row r="56" spans="1:9" s="34" customFormat="1" ht="14.25" outlineLevel="2">
      <c r="A56" s="28"/>
      <c r="B56" s="29" t="s">
        <v>1840</v>
      </c>
      <c r="C56" s="29" t="s">
        <v>1818</v>
      </c>
      <c r="D56" s="30" t="s">
        <v>1700</v>
      </c>
      <c r="E56" s="13">
        <v>5</v>
      </c>
      <c r="F56" s="31"/>
      <c r="G56" s="32">
        <f>F56*E56</f>
        <v>0</v>
      </c>
      <c r="I56" s="50"/>
    </row>
    <row r="57" spans="1:9" s="34" customFormat="1" ht="14.25" outlineLevel="2">
      <c r="A57" s="28"/>
      <c r="B57" s="29" t="s">
        <v>1839</v>
      </c>
      <c r="C57" s="29" t="s">
        <v>1819</v>
      </c>
      <c r="D57" s="30" t="s">
        <v>1700</v>
      </c>
      <c r="E57" s="13">
        <v>5</v>
      </c>
      <c r="F57" s="31"/>
      <c r="G57" s="32">
        <f>F57*E57</f>
        <v>0</v>
      </c>
      <c r="I57" s="50"/>
    </row>
    <row r="58" spans="1:9" s="34" customFormat="1" ht="14.25" outlineLevel="2">
      <c r="A58" s="28">
        <f>A55+1</f>
        <v>30</v>
      </c>
      <c r="B58" s="29" t="s">
        <v>1779</v>
      </c>
      <c r="C58" s="29">
        <f>A58</f>
        <v>30</v>
      </c>
      <c r="D58" s="30" t="s">
        <v>1700</v>
      </c>
      <c r="E58" s="13">
        <v>5</v>
      </c>
      <c r="F58" s="31"/>
      <c r="G58" s="32">
        <f>F58*E58</f>
        <v>0</v>
      </c>
      <c r="I58" s="50"/>
    </row>
    <row r="59" spans="1:9" s="34" customFormat="1" ht="12" outlineLevel="2">
      <c r="A59" s="28">
        <f>A58+1</f>
        <v>31</v>
      </c>
      <c r="B59" s="29" t="s">
        <v>1796</v>
      </c>
      <c r="C59" s="29">
        <f>A59</f>
        <v>31</v>
      </c>
      <c r="F59" s="35"/>
      <c r="I59" s="50"/>
    </row>
    <row r="60" spans="1:9" s="34" customFormat="1" ht="12" outlineLevel="2">
      <c r="A60" s="28"/>
      <c r="B60" s="29" t="s">
        <v>1875</v>
      </c>
      <c r="C60" s="29" t="s">
        <v>1885</v>
      </c>
      <c r="D60" s="30" t="s">
        <v>30</v>
      </c>
      <c r="E60" s="13">
        <v>20</v>
      </c>
      <c r="F60" s="31"/>
      <c r="G60" s="32">
        <f>F60*E60</f>
        <v>0</v>
      </c>
      <c r="I60" s="50"/>
    </row>
    <row r="61" spans="1:9" s="34" customFormat="1" ht="24" outlineLevel="2">
      <c r="A61" s="28"/>
      <c r="B61" s="29" t="s">
        <v>1901</v>
      </c>
      <c r="C61" s="29" t="s">
        <v>1886</v>
      </c>
      <c r="D61" s="30" t="s">
        <v>30</v>
      </c>
      <c r="E61" s="13">
        <v>10</v>
      </c>
      <c r="F61" s="31"/>
      <c r="G61" s="32">
        <f>F61*E61</f>
        <v>0</v>
      </c>
      <c r="I61" s="50"/>
    </row>
    <row r="62" spans="1:9" s="34" customFormat="1" ht="12" outlineLevel="2">
      <c r="A62" s="28"/>
      <c r="B62" s="29" t="s">
        <v>1838</v>
      </c>
      <c r="C62" s="29" t="s">
        <v>1887</v>
      </c>
      <c r="D62" s="30" t="s">
        <v>30</v>
      </c>
      <c r="E62" s="13">
        <v>20</v>
      </c>
      <c r="F62" s="31"/>
      <c r="G62" s="32">
        <f>F62*E62</f>
        <v>0</v>
      </c>
      <c r="I62" s="50"/>
    </row>
    <row r="63" spans="1:9" s="34" customFormat="1" ht="12" outlineLevel="2">
      <c r="A63" s="28">
        <f>A59+1</f>
        <v>32</v>
      </c>
      <c r="B63" s="29" t="s">
        <v>1797</v>
      </c>
      <c r="C63" s="29">
        <f>A63</f>
        <v>32</v>
      </c>
      <c r="D63" s="30"/>
      <c r="E63" s="13"/>
      <c r="F63" s="31"/>
      <c r="G63" s="32"/>
      <c r="I63" s="50"/>
    </row>
    <row r="64" spans="1:9" s="34" customFormat="1" ht="24" outlineLevel="2">
      <c r="A64" s="28"/>
      <c r="B64" s="29" t="s">
        <v>1841</v>
      </c>
      <c r="C64" s="29" t="s">
        <v>1888</v>
      </c>
      <c r="D64" s="33" t="s">
        <v>44</v>
      </c>
      <c r="E64" s="13">
        <v>50</v>
      </c>
      <c r="F64" s="31"/>
      <c r="G64" s="32">
        <f aca="true" t="shared" si="5" ref="G64:G70">F64*E64</f>
        <v>0</v>
      </c>
      <c r="I64" s="50"/>
    </row>
    <row r="65" spans="1:9" s="34" customFormat="1" ht="12" outlineLevel="2">
      <c r="A65" s="28"/>
      <c r="B65" s="29" t="s">
        <v>1842</v>
      </c>
      <c r="C65" s="29" t="s">
        <v>1889</v>
      </c>
      <c r="D65" s="33" t="s">
        <v>44</v>
      </c>
      <c r="E65" s="13">
        <v>50</v>
      </c>
      <c r="F65" s="31"/>
      <c r="G65" s="32">
        <f t="shared" si="5"/>
        <v>0</v>
      </c>
      <c r="I65" s="50"/>
    </row>
    <row r="66" spans="1:9" s="34" customFormat="1" ht="24" outlineLevel="2">
      <c r="A66" s="28"/>
      <c r="B66" s="29" t="s">
        <v>1872</v>
      </c>
      <c r="C66" s="29" t="s">
        <v>1890</v>
      </c>
      <c r="D66" s="33" t="s">
        <v>44</v>
      </c>
      <c r="E66" s="13">
        <v>500</v>
      </c>
      <c r="F66" s="31"/>
      <c r="G66" s="32">
        <f t="shared" si="5"/>
        <v>0</v>
      </c>
      <c r="I66" s="50"/>
    </row>
    <row r="67" spans="1:9" s="34" customFormat="1" ht="24" outlineLevel="2">
      <c r="A67" s="28"/>
      <c r="B67" s="29" t="s">
        <v>1873</v>
      </c>
      <c r="C67" s="29" t="s">
        <v>1891</v>
      </c>
      <c r="D67" s="33" t="s">
        <v>44</v>
      </c>
      <c r="E67" s="13">
        <v>500</v>
      </c>
      <c r="F67" s="31"/>
      <c r="G67" s="32">
        <f t="shared" si="5"/>
        <v>0</v>
      </c>
      <c r="I67" s="50"/>
    </row>
    <row r="68" spans="1:9" s="34" customFormat="1" ht="36" outlineLevel="2">
      <c r="A68" s="28"/>
      <c r="B68" s="29" t="s">
        <v>1967</v>
      </c>
      <c r="C68" s="29" t="s">
        <v>1892</v>
      </c>
      <c r="D68" s="33" t="s">
        <v>1900</v>
      </c>
      <c r="E68" s="13">
        <v>500</v>
      </c>
      <c r="F68" s="31"/>
      <c r="G68" s="32">
        <f t="shared" si="5"/>
        <v>0</v>
      </c>
      <c r="I68" s="50"/>
    </row>
    <row r="69" spans="1:9" s="34" customFormat="1" ht="24" outlineLevel="2">
      <c r="A69" s="28"/>
      <c r="B69" s="29" t="s">
        <v>1874</v>
      </c>
      <c r="C69" s="29" t="s">
        <v>1893</v>
      </c>
      <c r="D69" s="33" t="s">
        <v>41</v>
      </c>
      <c r="E69" s="13">
        <v>100</v>
      </c>
      <c r="F69" s="31"/>
      <c r="G69" s="32">
        <f t="shared" si="5"/>
        <v>0</v>
      </c>
      <c r="I69" s="50"/>
    </row>
    <row r="70" spans="1:9" s="34" customFormat="1" ht="24" outlineLevel="2">
      <c r="A70" s="28"/>
      <c r="B70" s="29" t="s">
        <v>1876</v>
      </c>
      <c r="C70" s="29" t="s">
        <v>1894</v>
      </c>
      <c r="D70" s="33" t="s">
        <v>44</v>
      </c>
      <c r="E70" s="13">
        <v>100</v>
      </c>
      <c r="F70" s="31"/>
      <c r="G70" s="32">
        <f t="shared" si="5"/>
        <v>0</v>
      </c>
      <c r="I70" s="50"/>
    </row>
    <row r="71" spans="1:7" ht="12" outlineLevel="1">
      <c r="A71" s="16"/>
      <c r="B71" s="3"/>
      <c r="C71" s="3"/>
      <c r="D71" s="93" t="s">
        <v>20</v>
      </c>
      <c r="E71" s="94"/>
      <c r="F71" s="95"/>
      <c r="G71" s="73">
        <f>SUM(G55:G70)</f>
        <v>0</v>
      </c>
    </row>
    <row r="72" spans="1:9" s="8" customFormat="1" ht="12" outlineLevel="1">
      <c r="A72" s="22">
        <f>A54+1</f>
        <v>5</v>
      </c>
      <c r="B72" s="89" t="s">
        <v>1794</v>
      </c>
      <c r="C72" s="89"/>
      <c r="D72" s="89"/>
      <c r="E72" s="89"/>
      <c r="F72" s="89"/>
      <c r="G72" s="89"/>
      <c r="I72" s="49"/>
    </row>
    <row r="73" spans="1:9" s="8" customFormat="1" ht="12" outlineLevel="2">
      <c r="A73" s="17">
        <f>A63+1</f>
        <v>33</v>
      </c>
      <c r="B73" s="3" t="s">
        <v>45</v>
      </c>
      <c r="C73" s="3">
        <f>A73</f>
        <v>33</v>
      </c>
      <c r="D73" s="9"/>
      <c r="E73" s="10"/>
      <c r="F73" s="19"/>
      <c r="G73" s="11"/>
      <c r="I73" s="49"/>
    </row>
    <row r="74" spans="1:9" s="8" customFormat="1" ht="12" outlineLevel="2">
      <c r="A74" s="17"/>
      <c r="B74" s="3" t="s">
        <v>46</v>
      </c>
      <c r="C74" s="3" t="s">
        <v>1895</v>
      </c>
      <c r="D74" s="12" t="s">
        <v>30</v>
      </c>
      <c r="E74" s="13">
        <v>50</v>
      </c>
      <c r="F74" s="19"/>
      <c r="G74" s="11">
        <f>F74*E74</f>
        <v>0</v>
      </c>
      <c r="I74" s="49"/>
    </row>
    <row r="75" spans="1:9" s="8" customFormat="1" ht="12" outlineLevel="2">
      <c r="A75" s="17"/>
      <c r="B75" s="3" t="s">
        <v>47</v>
      </c>
      <c r="C75" s="3" t="s">
        <v>1896</v>
      </c>
      <c r="D75" s="12" t="s">
        <v>30</v>
      </c>
      <c r="E75" s="13">
        <v>50</v>
      </c>
      <c r="F75" s="19"/>
      <c r="G75" s="11">
        <f>F75*E75</f>
        <v>0</v>
      </c>
      <c r="I75" s="49"/>
    </row>
    <row r="76" spans="1:9" s="8" customFormat="1" ht="12" outlineLevel="2">
      <c r="A76" s="17"/>
      <c r="B76" s="3" t="s">
        <v>48</v>
      </c>
      <c r="C76" s="3" t="s">
        <v>1897</v>
      </c>
      <c r="D76" s="12" t="s">
        <v>30</v>
      </c>
      <c r="E76" s="13">
        <v>50</v>
      </c>
      <c r="F76" s="19"/>
      <c r="G76" s="11">
        <f>F76*E76</f>
        <v>0</v>
      </c>
      <c r="I76" s="49"/>
    </row>
    <row r="77" spans="1:9" s="8" customFormat="1" ht="12" outlineLevel="2">
      <c r="A77" s="17"/>
      <c r="B77" s="3" t="s">
        <v>49</v>
      </c>
      <c r="C77" s="3" t="s">
        <v>1898</v>
      </c>
      <c r="D77" s="12" t="s">
        <v>27</v>
      </c>
      <c r="E77" s="13">
        <v>50</v>
      </c>
      <c r="F77" s="19"/>
      <c r="G77" s="11">
        <f>F77*E77</f>
        <v>0</v>
      </c>
      <c r="I77" s="49"/>
    </row>
    <row r="78" spans="1:9" s="8" customFormat="1" ht="12" outlineLevel="2">
      <c r="A78" s="17"/>
      <c r="B78" s="3" t="s">
        <v>50</v>
      </c>
      <c r="C78" s="3" t="s">
        <v>1899</v>
      </c>
      <c r="D78" s="12" t="s">
        <v>27</v>
      </c>
      <c r="E78" s="13">
        <v>50</v>
      </c>
      <c r="F78" s="19"/>
      <c r="G78" s="11">
        <f>F78*E78</f>
        <v>0</v>
      </c>
      <c r="I78" s="49"/>
    </row>
    <row r="79" spans="1:9" s="8" customFormat="1" ht="24" outlineLevel="2">
      <c r="A79" s="17">
        <f>A73+1</f>
        <v>34</v>
      </c>
      <c r="B79" s="3" t="s">
        <v>51</v>
      </c>
      <c r="C79" s="3">
        <f>A79</f>
        <v>34</v>
      </c>
      <c r="D79" s="9"/>
      <c r="E79" s="13"/>
      <c r="F79" s="19"/>
      <c r="G79" s="11"/>
      <c r="I79" s="49"/>
    </row>
    <row r="80" spans="1:9" s="8" customFormat="1" ht="12" outlineLevel="2">
      <c r="A80" s="17"/>
      <c r="B80" s="3" t="s">
        <v>52</v>
      </c>
      <c r="C80" s="3" t="s">
        <v>1820</v>
      </c>
      <c r="D80" s="12" t="s">
        <v>30</v>
      </c>
      <c r="E80" s="13">
        <v>30</v>
      </c>
      <c r="F80" s="19"/>
      <c r="G80" s="11">
        <f aca="true" t="shared" si="6" ref="G80:G86">F80*E80</f>
        <v>0</v>
      </c>
      <c r="I80" s="49"/>
    </row>
    <row r="81" spans="1:9" s="8" customFormat="1" ht="12" outlineLevel="2">
      <c r="A81" s="17"/>
      <c r="B81" s="3" t="s">
        <v>53</v>
      </c>
      <c r="C81" s="3" t="s">
        <v>1821</v>
      </c>
      <c r="D81" s="12" t="s">
        <v>30</v>
      </c>
      <c r="E81" s="13">
        <v>30</v>
      </c>
      <c r="F81" s="19"/>
      <c r="G81" s="11">
        <f t="shared" si="6"/>
        <v>0</v>
      </c>
      <c r="I81" s="49"/>
    </row>
    <row r="82" spans="1:9" s="8" customFormat="1" ht="12" outlineLevel="2">
      <c r="A82" s="17"/>
      <c r="B82" s="3" t="s">
        <v>54</v>
      </c>
      <c r="C82" s="3" t="s">
        <v>1822</v>
      </c>
      <c r="D82" s="12" t="s">
        <v>27</v>
      </c>
      <c r="E82" s="13">
        <v>30</v>
      </c>
      <c r="F82" s="19"/>
      <c r="G82" s="11">
        <f t="shared" si="6"/>
        <v>0</v>
      </c>
      <c r="I82" s="49"/>
    </row>
    <row r="83" spans="1:9" s="8" customFormat="1" ht="12" outlineLevel="2">
      <c r="A83" s="17"/>
      <c r="B83" s="3" t="s">
        <v>55</v>
      </c>
      <c r="C83" s="3" t="s">
        <v>1902</v>
      </c>
      <c r="D83" s="12" t="s">
        <v>27</v>
      </c>
      <c r="E83" s="13">
        <v>30</v>
      </c>
      <c r="F83" s="19"/>
      <c r="G83" s="11">
        <f t="shared" si="6"/>
        <v>0</v>
      </c>
      <c r="I83" s="49"/>
    </row>
    <row r="84" spans="1:9" s="8" customFormat="1" ht="24" outlineLevel="2">
      <c r="A84" s="16">
        <f>A79+1</f>
        <v>35</v>
      </c>
      <c r="B84" s="3" t="s">
        <v>56</v>
      </c>
      <c r="C84" s="3">
        <f>A84</f>
        <v>35</v>
      </c>
      <c r="D84" s="12" t="s">
        <v>30</v>
      </c>
      <c r="E84" s="13">
        <v>30</v>
      </c>
      <c r="F84" s="19"/>
      <c r="G84" s="11">
        <f t="shared" si="6"/>
        <v>0</v>
      </c>
      <c r="I84" s="49"/>
    </row>
    <row r="85" spans="1:9" s="8" customFormat="1" ht="12" outlineLevel="2">
      <c r="A85" s="16">
        <f>A84+1</f>
        <v>36</v>
      </c>
      <c r="B85" s="3" t="s">
        <v>57</v>
      </c>
      <c r="C85" s="3">
        <f>A85</f>
        <v>36</v>
      </c>
      <c r="D85" s="1" t="s">
        <v>41</v>
      </c>
      <c r="E85" s="13">
        <v>30</v>
      </c>
      <c r="F85" s="19"/>
      <c r="G85" s="11">
        <f t="shared" si="6"/>
        <v>0</v>
      </c>
      <c r="I85" s="49"/>
    </row>
    <row r="86" spans="1:9" s="8" customFormat="1" ht="12" outlineLevel="2">
      <c r="A86" s="16">
        <f>A85+1</f>
        <v>37</v>
      </c>
      <c r="B86" s="3" t="s">
        <v>185</v>
      </c>
      <c r="C86" s="3">
        <f>A86</f>
        <v>37</v>
      </c>
      <c r="D86" s="12" t="s">
        <v>30</v>
      </c>
      <c r="E86" s="13">
        <v>100</v>
      </c>
      <c r="F86" s="19"/>
      <c r="G86" s="11">
        <f t="shared" si="6"/>
        <v>0</v>
      </c>
      <c r="I86" s="49"/>
    </row>
    <row r="87" spans="1:9" s="8" customFormat="1" ht="12" outlineLevel="2">
      <c r="A87" s="17">
        <f>A86+1</f>
        <v>38</v>
      </c>
      <c r="B87" s="3" t="s">
        <v>58</v>
      </c>
      <c r="C87" s="3">
        <f>A87</f>
        <v>38</v>
      </c>
      <c r="D87" s="9"/>
      <c r="E87" s="13"/>
      <c r="F87" s="19"/>
      <c r="G87" s="11"/>
      <c r="I87" s="49"/>
    </row>
    <row r="88" spans="1:9" s="8" customFormat="1" ht="12" outlineLevel="2">
      <c r="A88" s="17"/>
      <c r="B88" s="3" t="s">
        <v>1701</v>
      </c>
      <c r="C88" s="3" t="s">
        <v>1823</v>
      </c>
      <c r="D88" s="12" t="s">
        <v>27</v>
      </c>
      <c r="E88" s="13">
        <v>30</v>
      </c>
      <c r="F88" s="19"/>
      <c r="G88" s="11">
        <f>F88*E88</f>
        <v>0</v>
      </c>
      <c r="I88" s="49"/>
    </row>
    <row r="89" spans="1:9" s="8" customFormat="1" ht="12" outlineLevel="2">
      <c r="A89" s="17"/>
      <c r="B89" s="3" t="s">
        <v>1702</v>
      </c>
      <c r="C89" s="3" t="s">
        <v>1824</v>
      </c>
      <c r="D89" s="12" t="s">
        <v>27</v>
      </c>
      <c r="E89" s="13">
        <v>30</v>
      </c>
      <c r="F89" s="19"/>
      <c r="G89" s="11">
        <f>F89*E89</f>
        <v>0</v>
      </c>
      <c r="I89" s="49"/>
    </row>
    <row r="90" spans="1:9" s="8" customFormat="1" ht="12" outlineLevel="2">
      <c r="A90" s="17"/>
      <c r="B90" s="3" t="s">
        <v>1703</v>
      </c>
      <c r="C90" s="3" t="s">
        <v>1825</v>
      </c>
      <c r="D90" s="12" t="s">
        <v>27</v>
      </c>
      <c r="E90" s="13">
        <v>30</v>
      </c>
      <c r="F90" s="19"/>
      <c r="G90" s="11">
        <f>F90*E90</f>
        <v>0</v>
      </c>
      <c r="I90" s="49"/>
    </row>
    <row r="91" spans="1:7" ht="12" outlineLevel="1">
      <c r="A91" s="16"/>
      <c r="B91" s="3"/>
      <c r="C91" s="3"/>
      <c r="D91" s="93" t="s">
        <v>21</v>
      </c>
      <c r="E91" s="94"/>
      <c r="F91" s="95"/>
      <c r="G91" s="73">
        <f>SUM(G73:G90)</f>
        <v>0</v>
      </c>
    </row>
    <row r="92" spans="1:9" s="8" customFormat="1" ht="12" outlineLevel="1">
      <c r="A92" s="22">
        <f>A72+1</f>
        <v>6</v>
      </c>
      <c r="B92" s="89" t="s">
        <v>1793</v>
      </c>
      <c r="C92" s="89"/>
      <c r="D92" s="89"/>
      <c r="E92" s="89"/>
      <c r="F92" s="89"/>
      <c r="G92" s="89"/>
      <c r="I92" s="49"/>
    </row>
    <row r="93" spans="1:9" s="8" customFormat="1" ht="12" outlineLevel="2">
      <c r="A93" s="17">
        <f>A87+1</f>
        <v>39</v>
      </c>
      <c r="B93" s="3" t="s">
        <v>59</v>
      </c>
      <c r="C93" s="3">
        <f>A93</f>
        <v>39</v>
      </c>
      <c r="D93" s="9"/>
      <c r="E93" s="10"/>
      <c r="F93" s="19"/>
      <c r="G93" s="11"/>
      <c r="I93" s="49"/>
    </row>
    <row r="94" spans="1:9" s="8" customFormat="1" ht="12" outlineLevel="2">
      <c r="A94" s="17"/>
      <c r="B94" s="3" t="s">
        <v>60</v>
      </c>
      <c r="C94" s="3" t="s">
        <v>1826</v>
      </c>
      <c r="D94" s="12" t="s">
        <v>30</v>
      </c>
      <c r="E94" s="13">
        <v>100</v>
      </c>
      <c r="F94" s="19"/>
      <c r="G94" s="11">
        <f>F94*E94</f>
        <v>0</v>
      </c>
      <c r="I94" s="49"/>
    </row>
    <row r="95" spans="1:9" s="8" customFormat="1" ht="12" outlineLevel="2">
      <c r="A95" s="17"/>
      <c r="B95" s="3" t="s">
        <v>1704</v>
      </c>
      <c r="C95" s="3" t="s">
        <v>1827</v>
      </c>
      <c r="D95" s="12" t="s">
        <v>27</v>
      </c>
      <c r="E95" s="13">
        <v>50</v>
      </c>
      <c r="F95" s="19"/>
      <c r="G95" s="11">
        <f>F95*E95</f>
        <v>0</v>
      </c>
      <c r="I95" s="49"/>
    </row>
    <row r="96" spans="1:7" ht="12" outlineLevel="1">
      <c r="A96" s="16"/>
      <c r="B96" s="3"/>
      <c r="C96" s="3"/>
      <c r="D96" s="93" t="s">
        <v>22</v>
      </c>
      <c r="E96" s="94"/>
      <c r="F96" s="95"/>
      <c r="G96" s="73">
        <f>SUM(G93:G95)</f>
        <v>0</v>
      </c>
    </row>
    <row r="97" spans="1:9" s="8" customFormat="1" ht="12" outlineLevel="1">
      <c r="A97" s="22">
        <f>A92+1</f>
        <v>7</v>
      </c>
      <c r="B97" s="89" t="s">
        <v>1792</v>
      </c>
      <c r="C97" s="89"/>
      <c r="D97" s="89"/>
      <c r="E97" s="89"/>
      <c r="F97" s="89"/>
      <c r="G97" s="89"/>
      <c r="I97" s="49"/>
    </row>
    <row r="98" spans="1:9" s="8" customFormat="1" ht="12" outlineLevel="2">
      <c r="A98" s="17">
        <f>A93+1</f>
        <v>40</v>
      </c>
      <c r="B98" s="3" t="s">
        <v>61</v>
      </c>
      <c r="C98" s="3">
        <f>A98</f>
        <v>40</v>
      </c>
      <c r="D98" s="9"/>
      <c r="E98" s="10"/>
      <c r="F98" s="19"/>
      <c r="G98" s="11"/>
      <c r="I98" s="49"/>
    </row>
    <row r="99" spans="1:9" s="8" customFormat="1" ht="12" outlineLevel="2">
      <c r="A99" s="17"/>
      <c r="B99" s="3" t="s">
        <v>62</v>
      </c>
      <c r="C99" s="3" t="s">
        <v>1903</v>
      </c>
      <c r="D99" s="12" t="s">
        <v>30</v>
      </c>
      <c r="E99" s="13">
        <v>300</v>
      </c>
      <c r="F99" s="19"/>
      <c r="G99" s="11">
        <f aca="true" t="shared" si="7" ref="G99:G104">F99*E99</f>
        <v>0</v>
      </c>
      <c r="I99" s="49"/>
    </row>
    <row r="100" spans="1:9" s="8" customFormat="1" ht="12" outlineLevel="2">
      <c r="A100" s="17"/>
      <c r="B100" s="3" t="s">
        <v>63</v>
      </c>
      <c r="C100" s="3" t="s">
        <v>1904</v>
      </c>
      <c r="D100" s="12" t="s">
        <v>30</v>
      </c>
      <c r="E100" s="13">
        <v>250</v>
      </c>
      <c r="F100" s="19"/>
      <c r="G100" s="11">
        <f t="shared" si="7"/>
        <v>0</v>
      </c>
      <c r="I100" s="49"/>
    </row>
    <row r="101" spans="1:9" s="8" customFormat="1" ht="12" outlineLevel="2">
      <c r="A101" s="17"/>
      <c r="B101" s="3" t="s">
        <v>64</v>
      </c>
      <c r="C101" s="3" t="s">
        <v>1905</v>
      </c>
      <c r="D101" s="12" t="s">
        <v>30</v>
      </c>
      <c r="E101" s="13">
        <v>300</v>
      </c>
      <c r="F101" s="19"/>
      <c r="G101" s="11">
        <f t="shared" si="7"/>
        <v>0</v>
      </c>
      <c r="I101" s="49"/>
    </row>
    <row r="102" spans="1:9" s="8" customFormat="1" ht="12" outlineLevel="2">
      <c r="A102" s="17"/>
      <c r="B102" s="3" t="s">
        <v>65</v>
      </c>
      <c r="C102" s="3" t="s">
        <v>1906</v>
      </c>
      <c r="D102" s="12" t="s">
        <v>30</v>
      </c>
      <c r="E102" s="13">
        <v>250</v>
      </c>
      <c r="F102" s="19"/>
      <c r="G102" s="11">
        <f t="shared" si="7"/>
        <v>0</v>
      </c>
      <c r="I102" s="49"/>
    </row>
    <row r="103" spans="1:9" s="8" customFormat="1" ht="12" outlineLevel="2">
      <c r="A103" s="17"/>
      <c r="B103" s="3" t="s">
        <v>66</v>
      </c>
      <c r="C103" s="3" t="s">
        <v>1907</v>
      </c>
      <c r="D103" s="12" t="s">
        <v>30</v>
      </c>
      <c r="E103" s="13">
        <v>50</v>
      </c>
      <c r="F103" s="19"/>
      <c r="G103" s="11">
        <f t="shared" si="7"/>
        <v>0</v>
      </c>
      <c r="I103" s="49"/>
    </row>
    <row r="104" spans="1:9" s="8" customFormat="1" ht="12" outlineLevel="2">
      <c r="A104" s="17"/>
      <c r="B104" s="3" t="s">
        <v>67</v>
      </c>
      <c r="C104" s="3" t="s">
        <v>1908</v>
      </c>
      <c r="D104" s="12" t="s">
        <v>30</v>
      </c>
      <c r="E104" s="13">
        <v>50</v>
      </c>
      <c r="F104" s="19"/>
      <c r="G104" s="11">
        <f t="shared" si="7"/>
        <v>0</v>
      </c>
      <c r="I104" s="49"/>
    </row>
    <row r="105" spans="1:9" s="8" customFormat="1" ht="24" outlineLevel="2">
      <c r="A105" s="17">
        <f>A98+1</f>
        <v>41</v>
      </c>
      <c r="B105" s="3" t="s">
        <v>68</v>
      </c>
      <c r="C105" s="3">
        <f>A105</f>
        <v>41</v>
      </c>
      <c r="D105" s="9"/>
      <c r="E105" s="13"/>
      <c r="F105" s="19"/>
      <c r="G105" s="11"/>
      <c r="I105" s="49"/>
    </row>
    <row r="106" spans="1:9" s="8" customFormat="1" ht="12" outlineLevel="2">
      <c r="A106" s="17"/>
      <c r="B106" s="3" t="s">
        <v>69</v>
      </c>
      <c r="C106" s="3" t="s">
        <v>1909</v>
      </c>
      <c r="D106" s="12" t="s">
        <v>30</v>
      </c>
      <c r="E106" s="13">
        <v>50</v>
      </c>
      <c r="F106" s="19"/>
      <c r="G106" s="11">
        <f aca="true" t="shared" si="8" ref="G106:G111">F106*E106</f>
        <v>0</v>
      </c>
      <c r="I106" s="49"/>
    </row>
    <row r="107" spans="1:9" s="8" customFormat="1" ht="12" outlineLevel="2">
      <c r="A107" s="17"/>
      <c r="B107" s="3" t="s">
        <v>70</v>
      </c>
      <c r="C107" s="3" t="s">
        <v>1910</v>
      </c>
      <c r="D107" s="12" t="s">
        <v>30</v>
      </c>
      <c r="E107" s="13">
        <v>50</v>
      </c>
      <c r="F107" s="19"/>
      <c r="G107" s="11">
        <f t="shared" si="8"/>
        <v>0</v>
      </c>
      <c r="I107" s="49"/>
    </row>
    <row r="108" spans="1:9" s="8" customFormat="1" ht="12" outlineLevel="2">
      <c r="A108" s="17">
        <f>A105+1</f>
        <v>42</v>
      </c>
      <c r="B108" s="3" t="s">
        <v>71</v>
      </c>
      <c r="C108" s="3">
        <f>A108</f>
        <v>42</v>
      </c>
      <c r="D108" s="1"/>
      <c r="E108" s="13"/>
      <c r="F108" s="19"/>
      <c r="G108" s="11"/>
      <c r="I108" s="49"/>
    </row>
    <row r="109" spans="1:9" s="8" customFormat="1" ht="12" outlineLevel="2">
      <c r="A109" s="17"/>
      <c r="B109" s="3" t="s">
        <v>72</v>
      </c>
      <c r="C109" s="3" t="s">
        <v>1828</v>
      </c>
      <c r="D109" s="12" t="s">
        <v>30</v>
      </c>
      <c r="E109" s="13">
        <v>500</v>
      </c>
      <c r="F109" s="19"/>
      <c r="G109" s="11">
        <f t="shared" si="8"/>
        <v>0</v>
      </c>
      <c r="I109" s="49"/>
    </row>
    <row r="110" spans="1:9" s="8" customFormat="1" ht="12" outlineLevel="2">
      <c r="A110" s="17"/>
      <c r="B110" s="3" t="s">
        <v>73</v>
      </c>
      <c r="C110" s="3" t="s">
        <v>1829</v>
      </c>
      <c r="D110" s="12" t="s">
        <v>30</v>
      </c>
      <c r="E110" s="13">
        <v>100</v>
      </c>
      <c r="F110" s="19"/>
      <c r="G110" s="11">
        <f t="shared" si="8"/>
        <v>0</v>
      </c>
      <c r="I110" s="49"/>
    </row>
    <row r="111" spans="1:9" s="8" customFormat="1" ht="12" outlineLevel="2">
      <c r="A111" s="17"/>
      <c r="B111" s="3" t="s">
        <v>74</v>
      </c>
      <c r="C111" s="3" t="s">
        <v>1911</v>
      </c>
      <c r="D111" s="12" t="s">
        <v>30</v>
      </c>
      <c r="E111" s="13">
        <v>100</v>
      </c>
      <c r="F111" s="19"/>
      <c r="G111" s="11">
        <f t="shared" si="8"/>
        <v>0</v>
      </c>
      <c r="I111" s="49"/>
    </row>
    <row r="112" spans="1:9" s="8" customFormat="1" ht="24" outlineLevel="2">
      <c r="A112" s="17">
        <f>A108+1</f>
        <v>43</v>
      </c>
      <c r="B112" s="3" t="s">
        <v>1705</v>
      </c>
      <c r="C112" s="3">
        <f>A112</f>
        <v>43</v>
      </c>
      <c r="D112" s="1"/>
      <c r="E112" s="13"/>
      <c r="F112" s="19"/>
      <c r="G112" s="11"/>
      <c r="I112" s="49"/>
    </row>
    <row r="113" spans="1:9" s="8" customFormat="1" ht="12" outlineLevel="2">
      <c r="A113" s="17"/>
      <c r="B113" s="3" t="s">
        <v>72</v>
      </c>
      <c r="C113" s="3" t="s">
        <v>1912</v>
      </c>
      <c r="D113" s="1" t="s">
        <v>41</v>
      </c>
      <c r="E113" s="13">
        <v>100</v>
      </c>
      <c r="F113" s="19"/>
      <c r="G113" s="11">
        <f>F113*E113</f>
        <v>0</v>
      </c>
      <c r="I113" s="49"/>
    </row>
    <row r="114" spans="1:9" s="8" customFormat="1" ht="12" outlineLevel="2">
      <c r="A114" s="17"/>
      <c r="B114" s="3" t="s">
        <v>73</v>
      </c>
      <c r="C114" s="3" t="s">
        <v>1913</v>
      </c>
      <c r="D114" s="1" t="s">
        <v>41</v>
      </c>
      <c r="E114" s="13">
        <v>50</v>
      </c>
      <c r="F114" s="19"/>
      <c r="G114" s="11">
        <f>F114*E114</f>
        <v>0</v>
      </c>
      <c r="I114" s="49"/>
    </row>
    <row r="115" spans="1:9" s="8" customFormat="1" ht="12" outlineLevel="2">
      <c r="A115" s="17"/>
      <c r="B115" s="3" t="s">
        <v>74</v>
      </c>
      <c r="C115" s="3" t="s">
        <v>1914</v>
      </c>
      <c r="D115" s="1" t="s">
        <v>41</v>
      </c>
      <c r="E115" s="13">
        <v>50</v>
      </c>
      <c r="F115" s="19"/>
      <c r="G115" s="11">
        <f>F115*E115</f>
        <v>0</v>
      </c>
      <c r="I115" s="49"/>
    </row>
    <row r="116" spans="1:9" s="8" customFormat="1" ht="12" outlineLevel="2">
      <c r="A116" s="16">
        <f>A112+1</f>
        <v>44</v>
      </c>
      <c r="B116" s="3" t="s">
        <v>75</v>
      </c>
      <c r="C116" s="3">
        <f>A116</f>
        <v>44</v>
      </c>
      <c r="D116" s="12" t="s">
        <v>30</v>
      </c>
      <c r="E116" s="13">
        <v>100</v>
      </c>
      <c r="F116" s="19"/>
      <c r="G116" s="11">
        <f>F116*E116</f>
        <v>0</v>
      </c>
      <c r="I116" s="49"/>
    </row>
    <row r="117" spans="1:9" s="8" customFormat="1" ht="12" outlineLevel="2">
      <c r="A117" s="16">
        <f>A116+1</f>
        <v>45</v>
      </c>
      <c r="B117" s="3" t="s">
        <v>76</v>
      </c>
      <c r="C117" s="3">
        <f>A117</f>
        <v>45</v>
      </c>
      <c r="D117" s="12" t="s">
        <v>27</v>
      </c>
      <c r="E117" s="13">
        <v>100</v>
      </c>
      <c r="F117" s="19"/>
      <c r="G117" s="11">
        <f>F117*E117</f>
        <v>0</v>
      </c>
      <c r="I117" s="49"/>
    </row>
    <row r="118" spans="1:7" ht="12" outlineLevel="1">
      <c r="A118" s="16"/>
      <c r="B118" s="3"/>
      <c r="C118" s="3"/>
      <c r="D118" s="93" t="s">
        <v>26</v>
      </c>
      <c r="E118" s="94"/>
      <c r="F118" s="95"/>
      <c r="G118" s="73">
        <f>SUM(G98:G117)</f>
        <v>0</v>
      </c>
    </row>
    <row r="119" spans="1:9" s="8" customFormat="1" ht="12" outlineLevel="1">
      <c r="A119" s="22">
        <f>A97+1</f>
        <v>8</v>
      </c>
      <c r="B119" s="89" t="s">
        <v>1791</v>
      </c>
      <c r="C119" s="89"/>
      <c r="D119" s="89"/>
      <c r="E119" s="89"/>
      <c r="F119" s="89"/>
      <c r="G119" s="89"/>
      <c r="I119" s="49"/>
    </row>
    <row r="120" spans="1:9" s="8" customFormat="1" ht="12" outlineLevel="2">
      <c r="A120" s="17">
        <f>A117+1</f>
        <v>46</v>
      </c>
      <c r="B120" s="3" t="s">
        <v>77</v>
      </c>
      <c r="C120" s="3">
        <f>A120</f>
        <v>46</v>
      </c>
      <c r="D120" s="1"/>
      <c r="E120" s="10"/>
      <c r="F120" s="19"/>
      <c r="G120" s="11"/>
      <c r="I120" s="49"/>
    </row>
    <row r="121" spans="1:9" s="8" customFormat="1" ht="12" outlineLevel="2">
      <c r="A121" s="17"/>
      <c r="B121" s="3" t="s">
        <v>78</v>
      </c>
      <c r="C121" s="3" t="s">
        <v>109</v>
      </c>
      <c r="D121" s="1" t="s">
        <v>41</v>
      </c>
      <c r="E121" s="13">
        <v>10</v>
      </c>
      <c r="F121" s="19"/>
      <c r="G121" s="11">
        <f aca="true" t="shared" si="9" ref="G121:G127">F121*E121</f>
        <v>0</v>
      </c>
      <c r="I121" s="49"/>
    </row>
    <row r="122" spans="1:9" s="8" customFormat="1" ht="12" outlineLevel="2">
      <c r="A122" s="17"/>
      <c r="B122" s="3" t="s">
        <v>79</v>
      </c>
      <c r="C122" s="3" t="s">
        <v>110</v>
      </c>
      <c r="D122" s="1" t="s">
        <v>41</v>
      </c>
      <c r="E122" s="13">
        <v>10</v>
      </c>
      <c r="F122" s="19"/>
      <c r="G122" s="11">
        <f t="shared" si="9"/>
        <v>0</v>
      </c>
      <c r="I122" s="49"/>
    </row>
    <row r="123" spans="1:9" s="8" customFormat="1" ht="12" outlineLevel="2">
      <c r="A123" s="16">
        <f>A120+1</f>
        <v>47</v>
      </c>
      <c r="B123" s="3" t="s">
        <v>80</v>
      </c>
      <c r="C123" s="3">
        <f>A123</f>
        <v>47</v>
      </c>
      <c r="D123" s="1" t="s">
        <v>41</v>
      </c>
      <c r="E123" s="13">
        <v>10</v>
      </c>
      <c r="F123" s="19"/>
      <c r="G123" s="11">
        <f t="shared" si="9"/>
        <v>0</v>
      </c>
      <c r="I123" s="49"/>
    </row>
    <row r="124" spans="1:9" s="8" customFormat="1" ht="12" outlineLevel="2">
      <c r="A124" s="16">
        <f>A123+1</f>
        <v>48</v>
      </c>
      <c r="B124" s="3" t="s">
        <v>1999</v>
      </c>
      <c r="C124" s="3">
        <f>A124</f>
        <v>48</v>
      </c>
      <c r="D124" s="1" t="s">
        <v>41</v>
      </c>
      <c r="E124" s="13">
        <v>30</v>
      </c>
      <c r="F124" s="19"/>
      <c r="G124" s="11">
        <f t="shared" si="9"/>
        <v>0</v>
      </c>
      <c r="I124" s="49"/>
    </row>
    <row r="125" spans="1:9" s="8" customFormat="1" ht="12" outlineLevel="2">
      <c r="A125" s="17">
        <f>A124+1</f>
        <v>49</v>
      </c>
      <c r="B125" s="3" t="s">
        <v>81</v>
      </c>
      <c r="C125" s="3">
        <f>A125</f>
        <v>49</v>
      </c>
      <c r="D125" s="1"/>
      <c r="E125" s="13"/>
      <c r="F125" s="19"/>
      <c r="G125" s="11"/>
      <c r="I125" s="49"/>
    </row>
    <row r="126" spans="1:9" s="8" customFormat="1" ht="12" outlineLevel="2">
      <c r="A126" s="17"/>
      <c r="B126" s="3" t="s">
        <v>82</v>
      </c>
      <c r="C126" s="3" t="s">
        <v>1938</v>
      </c>
      <c r="D126" s="12" t="s">
        <v>27</v>
      </c>
      <c r="E126" s="13">
        <v>50</v>
      </c>
      <c r="F126" s="19"/>
      <c r="G126" s="11">
        <f t="shared" si="9"/>
        <v>0</v>
      </c>
      <c r="I126" s="49"/>
    </row>
    <row r="127" spans="1:9" s="8" customFormat="1" ht="12" outlineLevel="2">
      <c r="A127" s="17"/>
      <c r="B127" s="3" t="s">
        <v>83</v>
      </c>
      <c r="C127" s="3" t="s">
        <v>1939</v>
      </c>
      <c r="D127" s="12" t="s">
        <v>27</v>
      </c>
      <c r="E127" s="13">
        <v>50</v>
      </c>
      <c r="F127" s="19"/>
      <c r="G127" s="11">
        <f t="shared" si="9"/>
        <v>0</v>
      </c>
      <c r="I127" s="49"/>
    </row>
    <row r="128" spans="1:9" s="8" customFormat="1" ht="12" outlineLevel="2">
      <c r="A128" s="17">
        <f>A125+1</f>
        <v>50</v>
      </c>
      <c r="B128" s="3" t="s">
        <v>84</v>
      </c>
      <c r="C128" s="3">
        <f>A128</f>
        <v>50</v>
      </c>
      <c r="D128" s="1"/>
      <c r="E128" s="13"/>
      <c r="F128" s="19"/>
      <c r="G128" s="11"/>
      <c r="I128" s="49"/>
    </row>
    <row r="129" spans="1:9" s="8" customFormat="1" ht="12" outlineLevel="2">
      <c r="A129" s="17"/>
      <c r="B129" s="3" t="s">
        <v>85</v>
      </c>
      <c r="C129" s="3" t="s">
        <v>1830</v>
      </c>
      <c r="D129" s="12" t="s">
        <v>30</v>
      </c>
      <c r="E129" s="13">
        <v>20</v>
      </c>
      <c r="F129" s="19"/>
      <c r="G129" s="11">
        <f>F129*E129</f>
        <v>0</v>
      </c>
      <c r="I129" s="49"/>
    </row>
    <row r="130" spans="1:9" s="8" customFormat="1" ht="12" outlineLevel="2">
      <c r="A130" s="17"/>
      <c r="B130" s="3" t="s">
        <v>86</v>
      </c>
      <c r="C130" s="3" t="s">
        <v>1831</v>
      </c>
      <c r="D130" s="12" t="s">
        <v>30</v>
      </c>
      <c r="E130" s="13">
        <v>20</v>
      </c>
      <c r="F130" s="19"/>
      <c r="G130" s="11">
        <f>F130*E130</f>
        <v>0</v>
      </c>
      <c r="I130" s="49"/>
    </row>
    <row r="131" spans="1:9" s="8" customFormat="1" ht="12" outlineLevel="2">
      <c r="A131" s="17">
        <f>A128+1</f>
        <v>51</v>
      </c>
      <c r="B131" s="3" t="s">
        <v>87</v>
      </c>
      <c r="C131" s="3">
        <f>A131</f>
        <v>51</v>
      </c>
      <c r="D131" s="1"/>
      <c r="E131" s="13"/>
      <c r="F131" s="19"/>
      <c r="G131" s="11"/>
      <c r="I131" s="49"/>
    </row>
    <row r="132" spans="1:9" s="8" customFormat="1" ht="12" outlineLevel="2">
      <c r="A132" s="17"/>
      <c r="B132" s="3" t="s">
        <v>88</v>
      </c>
      <c r="C132" s="3" t="s">
        <v>1832</v>
      </c>
      <c r="D132" s="12" t="s">
        <v>30</v>
      </c>
      <c r="E132" s="13">
        <v>10</v>
      </c>
      <c r="F132" s="19"/>
      <c r="G132" s="11">
        <f aca="true" t="shared" si="10" ref="G132:G140">F132*E132</f>
        <v>0</v>
      </c>
      <c r="I132" s="49"/>
    </row>
    <row r="133" spans="1:9" s="8" customFormat="1" ht="12" outlineLevel="2">
      <c r="A133" s="17"/>
      <c r="B133" s="3" t="s">
        <v>1997</v>
      </c>
      <c r="C133" s="3" t="s">
        <v>1940</v>
      </c>
      <c r="D133" s="12" t="s">
        <v>27</v>
      </c>
      <c r="E133" s="13">
        <v>10</v>
      </c>
      <c r="F133" s="19"/>
      <c r="G133" s="11">
        <f t="shared" si="10"/>
        <v>0</v>
      </c>
      <c r="I133" s="49"/>
    </row>
    <row r="134" spans="1:9" s="8" customFormat="1" ht="12" outlineLevel="2">
      <c r="A134" s="17"/>
      <c r="B134" s="3" t="s">
        <v>89</v>
      </c>
      <c r="C134" s="3" t="s">
        <v>1941</v>
      </c>
      <c r="D134" s="12" t="s">
        <v>30</v>
      </c>
      <c r="E134" s="13">
        <v>5</v>
      </c>
      <c r="F134" s="19"/>
      <c r="G134" s="11">
        <f t="shared" si="10"/>
        <v>0</v>
      </c>
      <c r="I134" s="49"/>
    </row>
    <row r="135" spans="1:9" s="8" customFormat="1" ht="12" outlineLevel="2">
      <c r="A135" s="17"/>
      <c r="B135" s="3" t="s">
        <v>90</v>
      </c>
      <c r="C135" s="3" t="s">
        <v>1942</v>
      </c>
      <c r="D135" s="12" t="s">
        <v>30</v>
      </c>
      <c r="E135" s="13">
        <v>5</v>
      </c>
      <c r="F135" s="19"/>
      <c r="G135" s="11">
        <f t="shared" si="10"/>
        <v>0</v>
      </c>
      <c r="I135" s="49"/>
    </row>
    <row r="136" spans="1:9" s="8" customFormat="1" ht="12" outlineLevel="2">
      <c r="A136" s="17"/>
      <c r="B136" s="3" t="s">
        <v>91</v>
      </c>
      <c r="C136" s="3" t="s">
        <v>1943</v>
      </c>
      <c r="D136" s="12" t="s">
        <v>30</v>
      </c>
      <c r="E136" s="13">
        <v>5</v>
      </c>
      <c r="F136" s="19"/>
      <c r="G136" s="11">
        <f t="shared" si="10"/>
        <v>0</v>
      </c>
      <c r="I136" s="49"/>
    </row>
    <row r="137" spans="1:9" s="8" customFormat="1" ht="12" outlineLevel="2">
      <c r="A137" s="17"/>
      <c r="B137" s="3" t="s">
        <v>92</v>
      </c>
      <c r="C137" s="3" t="s">
        <v>1944</v>
      </c>
      <c r="D137" s="12" t="s">
        <v>30</v>
      </c>
      <c r="E137" s="13">
        <v>5</v>
      </c>
      <c r="F137" s="19"/>
      <c r="G137" s="11">
        <f t="shared" si="10"/>
        <v>0</v>
      </c>
      <c r="I137" s="49"/>
    </row>
    <row r="138" spans="1:9" s="8" customFormat="1" ht="12" outlineLevel="2">
      <c r="A138" s="17"/>
      <c r="B138" s="3" t="s">
        <v>93</v>
      </c>
      <c r="C138" s="3" t="s">
        <v>1996</v>
      </c>
      <c r="D138" s="12" t="s">
        <v>30</v>
      </c>
      <c r="E138" s="13">
        <v>5</v>
      </c>
      <c r="F138" s="19"/>
      <c r="G138" s="11">
        <f t="shared" si="10"/>
        <v>0</v>
      </c>
      <c r="I138" s="49"/>
    </row>
    <row r="139" spans="1:9" s="8" customFormat="1" ht="36" outlineLevel="2">
      <c r="A139" s="17"/>
      <c r="B139" s="3" t="s">
        <v>1995</v>
      </c>
      <c r="C139" s="3" t="s">
        <v>1998</v>
      </c>
      <c r="D139" s="12" t="s">
        <v>27</v>
      </c>
      <c r="E139" s="13">
        <v>10</v>
      </c>
      <c r="F139" s="19"/>
      <c r="G139" s="11">
        <f t="shared" si="10"/>
        <v>0</v>
      </c>
      <c r="I139" s="49"/>
    </row>
    <row r="140" spans="1:9" s="8" customFormat="1" ht="12" outlineLevel="2">
      <c r="A140" s="16">
        <f>A131+1</f>
        <v>52</v>
      </c>
      <c r="B140" s="3" t="s">
        <v>94</v>
      </c>
      <c r="C140" s="3">
        <f>A140</f>
        <v>52</v>
      </c>
      <c r="D140" s="1" t="s">
        <v>41</v>
      </c>
      <c r="E140" s="13">
        <v>15</v>
      </c>
      <c r="F140" s="19"/>
      <c r="G140" s="11">
        <f t="shared" si="10"/>
        <v>0</v>
      </c>
      <c r="I140" s="49"/>
    </row>
    <row r="141" spans="1:9" s="8" customFormat="1" ht="12" outlineLevel="2">
      <c r="A141" s="16">
        <f>A140+1</f>
        <v>53</v>
      </c>
      <c r="B141" s="3" t="s">
        <v>95</v>
      </c>
      <c r="C141" s="3">
        <f>A141</f>
        <v>53</v>
      </c>
      <c r="D141" s="12" t="s">
        <v>27</v>
      </c>
      <c r="E141" s="13">
        <v>100</v>
      </c>
      <c r="F141" s="19"/>
      <c r="G141" s="11">
        <f>F141*E141</f>
        <v>0</v>
      </c>
      <c r="I141" s="49"/>
    </row>
    <row r="142" spans="1:9" s="8" customFormat="1" ht="24" outlineLevel="2">
      <c r="A142" s="16">
        <f>A141+1</f>
        <v>54</v>
      </c>
      <c r="B142" s="3" t="s">
        <v>1800</v>
      </c>
      <c r="C142" s="3">
        <f>A142</f>
        <v>54</v>
      </c>
      <c r="D142" s="12"/>
      <c r="E142" s="13"/>
      <c r="F142" s="19"/>
      <c r="G142" s="11"/>
      <c r="I142" s="49"/>
    </row>
    <row r="143" spans="1:9" s="8" customFormat="1" ht="36" outlineLevel="2">
      <c r="A143" s="16"/>
      <c r="B143" s="3" t="s">
        <v>1990</v>
      </c>
      <c r="C143" s="3" t="s">
        <v>1945</v>
      </c>
      <c r="D143" s="12" t="s">
        <v>30</v>
      </c>
      <c r="E143" s="13">
        <v>8</v>
      </c>
      <c r="F143" s="19"/>
      <c r="G143" s="11">
        <f>F143*E143</f>
        <v>0</v>
      </c>
      <c r="I143" s="49"/>
    </row>
    <row r="144" spans="1:9" s="8" customFormat="1" ht="36" outlineLevel="2">
      <c r="A144" s="16"/>
      <c r="B144" s="3" t="s">
        <v>1991</v>
      </c>
      <c r="C144" s="3" t="s">
        <v>1946</v>
      </c>
      <c r="D144" s="12" t="s">
        <v>30</v>
      </c>
      <c r="E144" s="13">
        <v>8</v>
      </c>
      <c r="F144" s="19"/>
      <c r="G144" s="11">
        <f>F144*E144</f>
        <v>0</v>
      </c>
      <c r="I144" s="49"/>
    </row>
    <row r="145" spans="1:9" s="8" customFormat="1" ht="36" outlineLevel="2">
      <c r="A145" s="16"/>
      <c r="B145" s="3" t="s">
        <v>1992</v>
      </c>
      <c r="C145" s="3" t="s">
        <v>1947</v>
      </c>
      <c r="D145" s="12" t="s">
        <v>30</v>
      </c>
      <c r="E145" s="13">
        <v>8</v>
      </c>
      <c r="F145" s="19"/>
      <c r="G145" s="11">
        <f>F145*E145</f>
        <v>0</v>
      </c>
      <c r="I145" s="49"/>
    </row>
    <row r="146" spans="1:9" s="8" customFormat="1" ht="24" outlineLevel="2">
      <c r="A146" s="16">
        <f>A142+1</f>
        <v>55</v>
      </c>
      <c r="B146" s="3" t="s">
        <v>1801</v>
      </c>
      <c r="C146" s="3">
        <f>A146</f>
        <v>55</v>
      </c>
      <c r="D146" s="12"/>
      <c r="E146" s="13"/>
      <c r="F146" s="19"/>
      <c r="G146" s="11"/>
      <c r="I146" s="49"/>
    </row>
    <row r="147" spans="1:9" s="8" customFormat="1" ht="36" outlineLevel="2">
      <c r="A147" s="16"/>
      <c r="B147" s="3" t="s">
        <v>1778</v>
      </c>
      <c r="C147" s="3" t="s">
        <v>1948</v>
      </c>
      <c r="D147" s="12" t="s">
        <v>30</v>
      </c>
      <c r="E147" s="13">
        <v>8</v>
      </c>
      <c r="F147" s="19"/>
      <c r="G147" s="11">
        <f>F147*E147</f>
        <v>0</v>
      </c>
      <c r="I147" s="49"/>
    </row>
    <row r="148" spans="1:7" ht="12" outlineLevel="1">
      <c r="A148" s="16"/>
      <c r="B148" s="3"/>
      <c r="C148" s="3"/>
      <c r="D148" s="93" t="s">
        <v>175</v>
      </c>
      <c r="E148" s="94"/>
      <c r="F148" s="95"/>
      <c r="G148" s="73">
        <f>SUM(G120:G147)</f>
        <v>0</v>
      </c>
    </row>
    <row r="149" spans="1:9" s="8" customFormat="1" ht="12" outlineLevel="1">
      <c r="A149" s="22">
        <f>A119+1</f>
        <v>9</v>
      </c>
      <c r="B149" s="89" t="s">
        <v>1795</v>
      </c>
      <c r="C149" s="89"/>
      <c r="D149" s="89"/>
      <c r="E149" s="89"/>
      <c r="F149" s="89"/>
      <c r="G149" s="89"/>
      <c r="I149" s="49"/>
    </row>
    <row r="150" spans="1:9" s="8" customFormat="1" ht="12" outlineLevel="2">
      <c r="A150" s="16">
        <f>A146+1</f>
        <v>56</v>
      </c>
      <c r="B150" s="3" t="s">
        <v>96</v>
      </c>
      <c r="C150" s="3">
        <f aca="true" t="shared" si="11" ref="C150:C157">A150</f>
        <v>56</v>
      </c>
      <c r="D150" s="12" t="s">
        <v>30</v>
      </c>
      <c r="E150" s="13">
        <v>400</v>
      </c>
      <c r="F150" s="19"/>
      <c r="G150" s="11">
        <f aca="true" t="shared" si="12" ref="G150:G157">F150*E150</f>
        <v>0</v>
      </c>
      <c r="I150" s="49"/>
    </row>
    <row r="151" spans="1:9" s="8" customFormat="1" ht="24" outlineLevel="2">
      <c r="A151" s="16">
        <f aca="true" t="shared" si="13" ref="A151:A157">A150+1</f>
        <v>57</v>
      </c>
      <c r="B151" s="3" t="s">
        <v>97</v>
      </c>
      <c r="C151" s="3">
        <f t="shared" si="11"/>
        <v>57</v>
      </c>
      <c r="D151" s="12" t="s">
        <v>30</v>
      </c>
      <c r="E151" s="13">
        <v>400</v>
      </c>
      <c r="F151" s="19"/>
      <c r="G151" s="11">
        <f t="shared" si="12"/>
        <v>0</v>
      </c>
      <c r="I151" s="49"/>
    </row>
    <row r="152" spans="1:9" s="8" customFormat="1" ht="24" outlineLevel="2">
      <c r="A152" s="16">
        <f t="shared" si="13"/>
        <v>58</v>
      </c>
      <c r="B152" s="3" t="s">
        <v>98</v>
      </c>
      <c r="C152" s="3">
        <f t="shared" si="11"/>
        <v>58</v>
      </c>
      <c r="D152" s="12" t="s">
        <v>30</v>
      </c>
      <c r="E152" s="13">
        <v>400</v>
      </c>
      <c r="F152" s="19"/>
      <c r="G152" s="11">
        <f t="shared" si="12"/>
        <v>0</v>
      </c>
      <c r="I152" s="49"/>
    </row>
    <row r="153" spans="1:9" s="8" customFormat="1" ht="24" outlineLevel="2">
      <c r="A153" s="16">
        <f t="shared" si="13"/>
        <v>59</v>
      </c>
      <c r="B153" s="3" t="s">
        <v>99</v>
      </c>
      <c r="C153" s="3">
        <f t="shared" si="11"/>
        <v>59</v>
      </c>
      <c r="D153" s="1" t="s">
        <v>41</v>
      </c>
      <c r="E153" s="13">
        <v>60</v>
      </c>
      <c r="F153" s="19"/>
      <c r="G153" s="11">
        <f t="shared" si="12"/>
        <v>0</v>
      </c>
      <c r="I153" s="49"/>
    </row>
    <row r="154" spans="1:9" s="8" customFormat="1" ht="24" outlineLevel="2">
      <c r="A154" s="16">
        <f t="shared" si="13"/>
        <v>60</v>
      </c>
      <c r="B154" s="3" t="s">
        <v>100</v>
      </c>
      <c r="C154" s="3">
        <f t="shared" si="11"/>
        <v>60</v>
      </c>
      <c r="D154" s="12" t="s">
        <v>30</v>
      </c>
      <c r="E154" s="13">
        <v>400</v>
      </c>
      <c r="F154" s="19"/>
      <c r="G154" s="11">
        <f t="shared" si="12"/>
        <v>0</v>
      </c>
      <c r="I154" s="49"/>
    </row>
    <row r="155" spans="1:9" s="8" customFormat="1" ht="24" outlineLevel="2">
      <c r="A155" s="16">
        <f t="shared" si="13"/>
        <v>61</v>
      </c>
      <c r="B155" s="3" t="s">
        <v>101</v>
      </c>
      <c r="C155" s="3">
        <f t="shared" si="11"/>
        <v>61</v>
      </c>
      <c r="D155" s="12" t="s">
        <v>30</v>
      </c>
      <c r="E155" s="13">
        <v>400</v>
      </c>
      <c r="F155" s="19"/>
      <c r="G155" s="11">
        <f t="shared" si="12"/>
        <v>0</v>
      </c>
      <c r="I155" s="49"/>
    </row>
    <row r="156" spans="1:9" s="8" customFormat="1" ht="24" outlineLevel="2">
      <c r="A156" s="16">
        <f t="shared" si="13"/>
        <v>62</v>
      </c>
      <c r="B156" s="3" t="s">
        <v>102</v>
      </c>
      <c r="C156" s="3">
        <f t="shared" si="11"/>
        <v>62</v>
      </c>
      <c r="D156" s="12" t="s">
        <v>27</v>
      </c>
      <c r="E156" s="13">
        <v>400</v>
      </c>
      <c r="F156" s="19"/>
      <c r="G156" s="11">
        <f t="shared" si="12"/>
        <v>0</v>
      </c>
      <c r="I156" s="49"/>
    </row>
    <row r="157" spans="1:9" s="8" customFormat="1" ht="24" outlineLevel="2">
      <c r="A157" s="16">
        <f t="shared" si="13"/>
        <v>63</v>
      </c>
      <c r="B157" s="3" t="s">
        <v>1712</v>
      </c>
      <c r="C157" s="3">
        <f t="shared" si="11"/>
        <v>63</v>
      </c>
      <c r="D157" s="12" t="s">
        <v>30</v>
      </c>
      <c r="E157" s="13">
        <v>200</v>
      </c>
      <c r="F157" s="19"/>
      <c r="G157" s="11">
        <f t="shared" si="12"/>
        <v>0</v>
      </c>
      <c r="I157" s="49"/>
    </row>
    <row r="158" spans="1:7" ht="12" outlineLevel="1">
      <c r="A158" s="16"/>
      <c r="B158" s="3"/>
      <c r="C158" s="3"/>
      <c r="D158" s="93" t="s">
        <v>176</v>
      </c>
      <c r="E158" s="94"/>
      <c r="F158" s="95"/>
      <c r="G158" s="73">
        <f>SUM(G150:G157)</f>
        <v>0</v>
      </c>
    </row>
    <row r="159" spans="1:9" s="8" customFormat="1" ht="12" outlineLevel="1">
      <c r="A159" s="22">
        <f>A149+1</f>
        <v>10</v>
      </c>
      <c r="B159" s="89" t="s">
        <v>1790</v>
      </c>
      <c r="C159" s="89"/>
      <c r="D159" s="89"/>
      <c r="E159" s="89"/>
      <c r="F159" s="89"/>
      <c r="G159" s="89"/>
      <c r="I159" s="49"/>
    </row>
    <row r="160" spans="1:9" s="8" customFormat="1" ht="12" outlineLevel="2">
      <c r="A160" s="16">
        <f>A157+1</f>
        <v>64</v>
      </c>
      <c r="B160" s="3" t="s">
        <v>103</v>
      </c>
      <c r="C160" s="3">
        <f>A160</f>
        <v>64</v>
      </c>
      <c r="D160" s="12" t="s">
        <v>30</v>
      </c>
      <c r="E160" s="13">
        <v>400</v>
      </c>
      <c r="F160" s="19"/>
      <c r="G160" s="11">
        <f>F160*E160</f>
        <v>0</v>
      </c>
      <c r="I160" s="49"/>
    </row>
    <row r="161" spans="1:9" s="8" customFormat="1" ht="12" outlineLevel="2">
      <c r="A161" s="17">
        <f>+A160+1</f>
        <v>65</v>
      </c>
      <c r="B161" s="3" t="s">
        <v>104</v>
      </c>
      <c r="C161" s="3">
        <f>A161</f>
        <v>65</v>
      </c>
      <c r="D161" s="9"/>
      <c r="E161" s="13"/>
      <c r="F161" s="19"/>
      <c r="G161" s="11"/>
      <c r="I161" s="49"/>
    </row>
    <row r="162" spans="1:9" s="8" customFormat="1" ht="12" outlineLevel="2">
      <c r="A162" s="17"/>
      <c r="B162" s="3" t="s">
        <v>72</v>
      </c>
      <c r="C162" s="3" t="s">
        <v>1833</v>
      </c>
      <c r="D162" s="12" t="s">
        <v>30</v>
      </c>
      <c r="E162" s="13">
        <v>400</v>
      </c>
      <c r="F162" s="19"/>
      <c r="G162" s="11">
        <f>F162*E162</f>
        <v>0</v>
      </c>
      <c r="I162" s="49"/>
    </row>
    <row r="163" spans="1:9" s="8" customFormat="1" ht="12" outlineLevel="2">
      <c r="A163" s="17"/>
      <c r="B163" s="3" t="s">
        <v>105</v>
      </c>
      <c r="C163" s="3" t="s">
        <v>1834</v>
      </c>
      <c r="D163" s="12" t="s">
        <v>30</v>
      </c>
      <c r="E163" s="13">
        <v>50</v>
      </c>
      <c r="F163" s="19"/>
      <c r="G163" s="11">
        <f>F163*E163</f>
        <v>0</v>
      </c>
      <c r="I163" s="49"/>
    </row>
    <row r="164" spans="1:9" s="8" customFormat="1" ht="12" outlineLevel="2">
      <c r="A164" s="17"/>
      <c r="B164" s="3" t="s">
        <v>105</v>
      </c>
      <c r="C164" s="3" t="s">
        <v>1835</v>
      </c>
      <c r="D164" s="12" t="s">
        <v>30</v>
      </c>
      <c r="E164" s="13">
        <v>50</v>
      </c>
      <c r="F164" s="19"/>
      <c r="G164" s="11">
        <f>F164*E164</f>
        <v>0</v>
      </c>
      <c r="I164" s="49"/>
    </row>
    <row r="165" spans="1:9" s="8" customFormat="1" ht="12" outlineLevel="2">
      <c r="A165" s="16">
        <f>A161+1</f>
        <v>66</v>
      </c>
      <c r="B165" s="3" t="s">
        <v>106</v>
      </c>
      <c r="C165" s="3">
        <f>A165</f>
        <v>66</v>
      </c>
      <c r="D165" s="12" t="s">
        <v>27</v>
      </c>
      <c r="E165" s="13">
        <v>50</v>
      </c>
      <c r="F165" s="19"/>
      <c r="G165" s="11">
        <f>F165*E165</f>
        <v>0</v>
      </c>
      <c r="I165" s="49"/>
    </row>
    <row r="166" spans="1:7" ht="12" outlineLevel="1">
      <c r="A166" s="16"/>
      <c r="B166" s="3"/>
      <c r="C166" s="3"/>
      <c r="D166" s="93" t="s">
        <v>177</v>
      </c>
      <c r="E166" s="94"/>
      <c r="F166" s="95"/>
      <c r="G166" s="73">
        <f>SUM(G160:G165)</f>
        <v>0</v>
      </c>
    </row>
    <row r="167" spans="1:9" s="8" customFormat="1" ht="12" outlineLevel="1">
      <c r="A167" s="22">
        <f>A159+1</f>
        <v>11</v>
      </c>
      <c r="B167" s="89" t="s">
        <v>1789</v>
      </c>
      <c r="C167" s="89"/>
      <c r="D167" s="89"/>
      <c r="E167" s="89"/>
      <c r="F167" s="89"/>
      <c r="G167" s="89"/>
      <c r="I167" s="49"/>
    </row>
    <row r="168" spans="1:9" s="34" customFormat="1" ht="12" outlineLevel="2">
      <c r="A168" s="36">
        <f>A165+1</f>
        <v>67</v>
      </c>
      <c r="B168" s="29" t="s">
        <v>107</v>
      </c>
      <c r="C168" s="29">
        <f>A168</f>
        <v>67</v>
      </c>
      <c r="D168" s="33"/>
      <c r="E168" s="13"/>
      <c r="F168" s="31"/>
      <c r="G168" s="32"/>
      <c r="I168" s="50"/>
    </row>
    <row r="169" spans="1:9" s="34" customFormat="1" ht="12" outlineLevel="2">
      <c r="A169" s="36"/>
      <c r="B169" s="29" t="s">
        <v>108</v>
      </c>
      <c r="C169" s="29" t="s">
        <v>1949</v>
      </c>
      <c r="D169" s="33" t="s">
        <v>44</v>
      </c>
      <c r="E169" s="13">
        <v>250</v>
      </c>
      <c r="F169" s="31"/>
      <c r="G169" s="32">
        <f>F169*E169</f>
        <v>0</v>
      </c>
      <c r="I169" s="50"/>
    </row>
    <row r="170" spans="1:9" s="34" customFormat="1" ht="24" outlineLevel="2">
      <c r="A170" s="36"/>
      <c r="B170" s="29" t="s">
        <v>187</v>
      </c>
      <c r="C170" s="29" t="s">
        <v>1950</v>
      </c>
      <c r="D170" s="33" t="s">
        <v>44</v>
      </c>
      <c r="E170" s="13">
        <v>500</v>
      </c>
      <c r="F170" s="31"/>
      <c r="G170" s="32">
        <f>F170*E170</f>
        <v>0</v>
      </c>
      <c r="I170" s="50"/>
    </row>
    <row r="171" spans="1:9" s="34" customFormat="1" ht="12" outlineLevel="2">
      <c r="A171" s="36"/>
      <c r="B171" s="29" t="s">
        <v>111</v>
      </c>
      <c r="C171" s="29" t="s">
        <v>1951</v>
      </c>
      <c r="D171" s="33" t="s">
        <v>44</v>
      </c>
      <c r="E171" s="13">
        <v>250</v>
      </c>
      <c r="F171" s="31"/>
      <c r="G171" s="32">
        <f>F171*E171</f>
        <v>0</v>
      </c>
      <c r="I171" s="50"/>
    </row>
    <row r="172" spans="1:9" s="34" customFormat="1" ht="24" outlineLevel="2">
      <c r="A172" s="28">
        <f>A168+1</f>
        <v>68</v>
      </c>
      <c r="B172" s="29" t="s">
        <v>1879</v>
      </c>
      <c r="C172" s="29">
        <f>A172</f>
        <v>68</v>
      </c>
      <c r="D172" s="33" t="s">
        <v>1974</v>
      </c>
      <c r="E172" s="13">
        <v>4000</v>
      </c>
      <c r="F172" s="31"/>
      <c r="G172" s="32">
        <f>F172*E172</f>
        <v>0</v>
      </c>
      <c r="I172" s="50"/>
    </row>
    <row r="173" spans="1:9" s="37" customFormat="1" ht="24" outlineLevel="2">
      <c r="A173" s="28">
        <f>A172+1</f>
        <v>69</v>
      </c>
      <c r="B173" s="29" t="s">
        <v>1880</v>
      </c>
      <c r="C173" s="29">
        <f>A173</f>
        <v>69</v>
      </c>
      <c r="D173" s="33" t="s">
        <v>1974</v>
      </c>
      <c r="E173" s="13">
        <v>2800</v>
      </c>
      <c r="F173" s="31"/>
      <c r="G173" s="32">
        <f>F173*E173</f>
        <v>0</v>
      </c>
      <c r="I173" s="51"/>
    </row>
    <row r="174" spans="1:9" s="34" customFormat="1" ht="36" outlineLevel="2">
      <c r="A174" s="38">
        <f>A173+1</f>
        <v>70</v>
      </c>
      <c r="B174" s="39" t="s">
        <v>1978</v>
      </c>
      <c r="C174" s="39">
        <f>A174</f>
        <v>70</v>
      </c>
      <c r="D174" s="40"/>
      <c r="E174" s="41"/>
      <c r="F174" s="42"/>
      <c r="G174" s="32"/>
      <c r="I174" s="50"/>
    </row>
    <row r="175" spans="1:9" s="34" customFormat="1" ht="12" outlineLevel="2">
      <c r="A175" s="38"/>
      <c r="B175" s="39" t="s">
        <v>1993</v>
      </c>
      <c r="C175" s="39" t="s">
        <v>1976</v>
      </c>
      <c r="D175" s="40" t="s">
        <v>1975</v>
      </c>
      <c r="E175" s="41">
        <v>250</v>
      </c>
      <c r="F175" s="31"/>
      <c r="G175" s="32">
        <f>F175*E175</f>
        <v>0</v>
      </c>
      <c r="I175" s="50"/>
    </row>
    <row r="176" spans="1:9" s="34" customFormat="1" ht="12" outlineLevel="2">
      <c r="A176" s="38"/>
      <c r="B176" s="39" t="s">
        <v>1994</v>
      </c>
      <c r="C176" s="39" t="s">
        <v>1977</v>
      </c>
      <c r="D176" s="40" t="s">
        <v>1975</v>
      </c>
      <c r="E176" s="41">
        <v>250</v>
      </c>
      <c r="F176" s="31"/>
      <c r="G176" s="32">
        <f>F176*E176</f>
        <v>0</v>
      </c>
      <c r="I176" s="50"/>
    </row>
    <row r="177" spans="1:9" s="34" customFormat="1" ht="12" outlineLevel="2">
      <c r="A177" s="28">
        <f>A174+1</f>
        <v>71</v>
      </c>
      <c r="B177" s="29" t="s">
        <v>112</v>
      </c>
      <c r="C177" s="29">
        <f>A177</f>
        <v>71</v>
      </c>
      <c r="D177" s="33" t="s">
        <v>44</v>
      </c>
      <c r="E177" s="13">
        <v>500</v>
      </c>
      <c r="F177" s="31"/>
      <c r="G177" s="32">
        <f>F177*E177</f>
        <v>0</v>
      </c>
      <c r="I177" s="50"/>
    </row>
    <row r="178" spans="1:9" s="34" customFormat="1" ht="12" outlineLevel="2">
      <c r="A178" s="36">
        <f>A177+1</f>
        <v>72</v>
      </c>
      <c r="B178" s="29" t="s">
        <v>113</v>
      </c>
      <c r="C178" s="29">
        <f>A178</f>
        <v>72</v>
      </c>
      <c r="D178" s="33"/>
      <c r="E178" s="13"/>
      <c r="F178" s="31"/>
      <c r="G178" s="32"/>
      <c r="I178" s="50"/>
    </row>
    <row r="179" spans="1:9" s="34" customFormat="1" ht="12" outlineLevel="2">
      <c r="A179" s="36"/>
      <c r="B179" s="29" t="s">
        <v>114</v>
      </c>
      <c r="C179" s="29" t="s">
        <v>1952</v>
      </c>
      <c r="D179" s="30" t="s">
        <v>27</v>
      </c>
      <c r="E179" s="13">
        <v>50</v>
      </c>
      <c r="F179" s="31"/>
      <c r="G179" s="32">
        <f aca="true" t="shared" si="14" ref="G179:G184">F179*E179</f>
        <v>0</v>
      </c>
      <c r="I179" s="50"/>
    </row>
    <row r="180" spans="1:9" s="34" customFormat="1" ht="12" outlineLevel="2">
      <c r="A180" s="36"/>
      <c r="B180" s="29" t="s">
        <v>115</v>
      </c>
      <c r="C180" s="29" t="s">
        <v>1953</v>
      </c>
      <c r="D180" s="30" t="s">
        <v>27</v>
      </c>
      <c r="E180" s="13">
        <v>50</v>
      </c>
      <c r="F180" s="31"/>
      <c r="G180" s="32">
        <f t="shared" si="14"/>
        <v>0</v>
      </c>
      <c r="I180" s="50"/>
    </row>
    <row r="181" spans="1:9" s="34" customFormat="1" ht="12" outlineLevel="2">
      <c r="A181" s="36"/>
      <c r="B181" s="29" t="s">
        <v>116</v>
      </c>
      <c r="C181" s="29" t="s">
        <v>1954</v>
      </c>
      <c r="D181" s="30" t="s">
        <v>27</v>
      </c>
      <c r="E181" s="13">
        <v>50</v>
      </c>
      <c r="F181" s="31"/>
      <c r="G181" s="32">
        <f t="shared" si="14"/>
        <v>0</v>
      </c>
      <c r="I181" s="50"/>
    </row>
    <row r="182" spans="1:9" s="34" customFormat="1" ht="24" outlineLevel="2">
      <c r="A182" s="28">
        <f>A178+1</f>
        <v>73</v>
      </c>
      <c r="B182" s="29" t="s">
        <v>117</v>
      </c>
      <c r="C182" s="29">
        <f>A182</f>
        <v>73</v>
      </c>
      <c r="D182" s="33" t="s">
        <v>41</v>
      </c>
      <c r="E182" s="13">
        <v>20</v>
      </c>
      <c r="F182" s="31"/>
      <c r="G182" s="32">
        <f t="shared" si="14"/>
        <v>0</v>
      </c>
      <c r="I182" s="50"/>
    </row>
    <row r="183" spans="1:9" s="34" customFormat="1" ht="24" outlineLevel="2">
      <c r="A183" s="28">
        <f>A182+1</f>
        <v>74</v>
      </c>
      <c r="B183" s="29" t="s">
        <v>118</v>
      </c>
      <c r="C183" s="29">
        <f>A183</f>
        <v>74</v>
      </c>
      <c r="D183" s="33" t="s">
        <v>41</v>
      </c>
      <c r="E183" s="13">
        <v>20</v>
      </c>
      <c r="F183" s="31"/>
      <c r="G183" s="32">
        <f t="shared" si="14"/>
        <v>0</v>
      </c>
      <c r="I183" s="50"/>
    </row>
    <row r="184" spans="1:9" s="34" customFormat="1" ht="96" outlineLevel="2">
      <c r="A184" s="28">
        <f>A183+1</f>
        <v>75</v>
      </c>
      <c r="B184" s="29" t="s">
        <v>119</v>
      </c>
      <c r="C184" s="29">
        <f>A184</f>
        <v>75</v>
      </c>
      <c r="D184" s="30" t="s">
        <v>30</v>
      </c>
      <c r="E184" s="13">
        <v>50</v>
      </c>
      <c r="F184" s="31"/>
      <c r="G184" s="32">
        <f t="shared" si="14"/>
        <v>0</v>
      </c>
      <c r="I184" s="50"/>
    </row>
    <row r="185" spans="1:7" ht="12" outlineLevel="1">
      <c r="A185" s="16"/>
      <c r="B185" s="3"/>
      <c r="C185" s="3"/>
      <c r="D185" s="93" t="s">
        <v>178</v>
      </c>
      <c r="E185" s="94"/>
      <c r="F185" s="95"/>
      <c r="G185" s="73">
        <f>SUM(G168:G184)</f>
        <v>0</v>
      </c>
    </row>
    <row r="186" spans="1:9" s="8" customFormat="1" ht="12" outlineLevel="1">
      <c r="A186" s="22">
        <f>A167+1</f>
        <v>12</v>
      </c>
      <c r="B186" s="89" t="s">
        <v>1788</v>
      </c>
      <c r="C186" s="89"/>
      <c r="D186" s="89"/>
      <c r="E186" s="89"/>
      <c r="F186" s="89"/>
      <c r="G186" s="89"/>
      <c r="I186" s="49"/>
    </row>
    <row r="187" spans="1:9" s="8" customFormat="1" ht="12" outlineLevel="2">
      <c r="A187" s="17">
        <f>A184+1</f>
        <v>76</v>
      </c>
      <c r="B187" s="3" t="s">
        <v>120</v>
      </c>
      <c r="C187" s="3">
        <f>A187</f>
        <v>76</v>
      </c>
      <c r="D187" s="9"/>
      <c r="E187" s="10"/>
      <c r="F187" s="19"/>
      <c r="G187" s="11"/>
      <c r="I187" s="49"/>
    </row>
    <row r="188" spans="1:9" s="8" customFormat="1" ht="24" outlineLevel="2">
      <c r="A188" s="17"/>
      <c r="B188" s="3" t="s">
        <v>121</v>
      </c>
      <c r="C188" s="3" t="s">
        <v>1955</v>
      </c>
      <c r="D188" s="12" t="s">
        <v>30</v>
      </c>
      <c r="E188" s="13">
        <v>30</v>
      </c>
      <c r="F188" s="19"/>
      <c r="G188" s="11">
        <f>F188*E188</f>
        <v>0</v>
      </c>
      <c r="I188" s="49"/>
    </row>
    <row r="189" spans="1:9" s="8" customFormat="1" ht="24" outlineLevel="2">
      <c r="A189" s="17"/>
      <c r="B189" s="3" t="s">
        <v>122</v>
      </c>
      <c r="C189" s="3" t="s">
        <v>1956</v>
      </c>
      <c r="D189" s="12" t="s">
        <v>30</v>
      </c>
      <c r="E189" s="13">
        <v>30</v>
      </c>
      <c r="F189" s="19"/>
      <c r="G189" s="11">
        <f>F189*E189</f>
        <v>0</v>
      </c>
      <c r="I189" s="49"/>
    </row>
    <row r="190" spans="1:9" s="8" customFormat="1" ht="12" outlineLevel="2">
      <c r="A190" s="17"/>
      <c r="B190" s="3" t="s">
        <v>123</v>
      </c>
      <c r="C190" s="3" t="s">
        <v>1957</v>
      </c>
      <c r="D190" s="12" t="s">
        <v>30</v>
      </c>
      <c r="E190" s="13">
        <v>30</v>
      </c>
      <c r="F190" s="19"/>
      <c r="G190" s="11">
        <f>F190*E190</f>
        <v>0</v>
      </c>
      <c r="I190" s="49"/>
    </row>
    <row r="191" spans="1:9" s="8" customFormat="1" ht="48" outlineLevel="2">
      <c r="A191" s="17">
        <f>A187+1</f>
        <v>77</v>
      </c>
      <c r="B191" s="3" t="s">
        <v>1745</v>
      </c>
      <c r="C191" s="3">
        <f>A191</f>
        <v>77</v>
      </c>
      <c r="D191" s="12"/>
      <c r="E191" s="10"/>
      <c r="F191" s="19"/>
      <c r="G191" s="11"/>
      <c r="I191" s="49"/>
    </row>
    <row r="192" spans="1:9" s="8" customFormat="1" ht="24" outlineLevel="2">
      <c r="A192" s="17"/>
      <c r="B192" s="3" t="s">
        <v>1746</v>
      </c>
      <c r="C192" s="3" t="s">
        <v>1958</v>
      </c>
      <c r="D192" s="12" t="s">
        <v>27</v>
      </c>
      <c r="E192" s="10">
        <v>20</v>
      </c>
      <c r="F192" s="19"/>
      <c r="G192" s="11">
        <f>F192*E192</f>
        <v>0</v>
      </c>
      <c r="I192" s="49"/>
    </row>
    <row r="193" spans="1:9" s="8" customFormat="1" ht="48" outlineLevel="2">
      <c r="A193" s="17"/>
      <c r="B193" s="3" t="s">
        <v>1747</v>
      </c>
      <c r="C193" s="3" t="s">
        <v>1959</v>
      </c>
      <c r="D193" s="12" t="s">
        <v>41</v>
      </c>
      <c r="E193" s="10">
        <v>5</v>
      </c>
      <c r="F193" s="19"/>
      <c r="G193" s="11">
        <f>F193*E193</f>
        <v>0</v>
      </c>
      <c r="I193" s="49"/>
    </row>
    <row r="194" spans="1:9" s="8" customFormat="1" ht="60" outlineLevel="2">
      <c r="A194" s="17"/>
      <c r="B194" s="3" t="s">
        <v>1748</v>
      </c>
      <c r="C194" s="3" t="s">
        <v>1960</v>
      </c>
      <c r="D194" s="12" t="s">
        <v>41</v>
      </c>
      <c r="E194" s="10">
        <v>5</v>
      </c>
      <c r="F194" s="19"/>
      <c r="G194" s="11">
        <f>F194*E194</f>
        <v>0</v>
      </c>
      <c r="I194" s="49"/>
    </row>
    <row r="195" spans="1:9" s="8" customFormat="1" ht="72" outlineLevel="2">
      <c r="A195" s="17">
        <f>A191+1</f>
        <v>78</v>
      </c>
      <c r="B195" s="3" t="s">
        <v>1749</v>
      </c>
      <c r="C195" s="3">
        <f>A195</f>
        <v>78</v>
      </c>
      <c r="D195" s="12"/>
      <c r="E195" s="10"/>
      <c r="F195" s="19"/>
      <c r="G195" s="11"/>
      <c r="I195" s="49"/>
    </row>
    <row r="196" spans="1:9" s="8" customFormat="1" ht="60" outlineLevel="2">
      <c r="A196" s="17"/>
      <c r="B196" s="3" t="s">
        <v>1750</v>
      </c>
      <c r="C196" s="3" t="s">
        <v>1836</v>
      </c>
      <c r="D196" s="12" t="s">
        <v>41</v>
      </c>
      <c r="E196" s="10">
        <v>5</v>
      </c>
      <c r="F196" s="19"/>
      <c r="G196" s="11">
        <f>F196*E196</f>
        <v>0</v>
      </c>
      <c r="I196" s="49"/>
    </row>
    <row r="197" spans="1:9" s="8" customFormat="1" ht="48" outlineLevel="2">
      <c r="A197" s="17"/>
      <c r="B197" s="3" t="s">
        <v>1751</v>
      </c>
      <c r="C197" s="3" t="s">
        <v>1837</v>
      </c>
      <c r="D197" s="12" t="s">
        <v>41</v>
      </c>
      <c r="E197" s="10">
        <v>5</v>
      </c>
      <c r="F197" s="19"/>
      <c r="G197" s="11">
        <f aca="true" t="shared" si="15" ref="G197:G203">F197*E197</f>
        <v>0</v>
      </c>
      <c r="I197" s="49"/>
    </row>
    <row r="198" spans="1:9" s="8" customFormat="1" ht="24" outlineLevel="2">
      <c r="A198" s="17"/>
      <c r="B198" s="3" t="s">
        <v>1752</v>
      </c>
      <c r="C198" s="3" t="s">
        <v>1961</v>
      </c>
      <c r="D198" s="12" t="s">
        <v>30</v>
      </c>
      <c r="E198" s="10">
        <v>20</v>
      </c>
      <c r="F198" s="19"/>
      <c r="G198" s="11">
        <f t="shared" si="15"/>
        <v>0</v>
      </c>
      <c r="I198" s="49"/>
    </row>
    <row r="199" spans="1:9" s="8" customFormat="1" ht="12" outlineLevel="2">
      <c r="A199" s="17"/>
      <c r="B199" s="3" t="s">
        <v>1753</v>
      </c>
      <c r="C199" s="3" t="s">
        <v>1962</v>
      </c>
      <c r="D199" s="12" t="s">
        <v>30</v>
      </c>
      <c r="E199" s="10">
        <v>20</v>
      </c>
      <c r="F199" s="19"/>
      <c r="G199" s="11">
        <f t="shared" si="15"/>
        <v>0</v>
      </c>
      <c r="I199" s="49"/>
    </row>
    <row r="200" spans="1:9" s="8" customFormat="1" ht="12" outlineLevel="2">
      <c r="A200" s="17"/>
      <c r="B200" s="3" t="s">
        <v>1754</v>
      </c>
      <c r="C200" s="3" t="s">
        <v>1963</v>
      </c>
      <c r="D200" s="12" t="s">
        <v>30</v>
      </c>
      <c r="E200" s="10">
        <v>20</v>
      </c>
      <c r="F200" s="19"/>
      <c r="G200" s="11">
        <f t="shared" si="15"/>
        <v>0</v>
      </c>
      <c r="I200" s="49"/>
    </row>
    <row r="201" spans="1:9" s="8" customFormat="1" ht="24" outlineLevel="2">
      <c r="A201" s="17"/>
      <c r="B201" s="3" t="s">
        <v>1755</v>
      </c>
      <c r="C201" s="3" t="s">
        <v>1964</v>
      </c>
      <c r="D201" s="12" t="s">
        <v>30</v>
      </c>
      <c r="E201" s="10">
        <v>20</v>
      </c>
      <c r="F201" s="19"/>
      <c r="G201" s="11">
        <f t="shared" si="15"/>
        <v>0</v>
      </c>
      <c r="I201" s="49"/>
    </row>
    <row r="202" spans="1:9" s="8" customFormat="1" ht="12" outlineLevel="2">
      <c r="A202" s="17"/>
      <c r="B202" s="3" t="s">
        <v>1756</v>
      </c>
      <c r="C202" s="3" t="s">
        <v>1965</v>
      </c>
      <c r="D202" s="12" t="s">
        <v>30</v>
      </c>
      <c r="E202" s="10">
        <v>20</v>
      </c>
      <c r="F202" s="19"/>
      <c r="G202" s="11">
        <f t="shared" si="15"/>
        <v>0</v>
      </c>
      <c r="I202" s="49"/>
    </row>
    <row r="203" spans="1:9" s="8" customFormat="1" ht="12" outlineLevel="2">
      <c r="A203" s="17"/>
      <c r="B203" s="3" t="s">
        <v>1757</v>
      </c>
      <c r="C203" s="3" t="s">
        <v>1966</v>
      </c>
      <c r="D203" s="12" t="s">
        <v>30</v>
      </c>
      <c r="E203" s="10">
        <v>20</v>
      </c>
      <c r="F203" s="19"/>
      <c r="G203" s="11">
        <f t="shared" si="15"/>
        <v>0</v>
      </c>
      <c r="I203" s="49"/>
    </row>
    <row r="204" spans="1:9" s="8" customFormat="1" ht="12" outlineLevel="2">
      <c r="A204" s="16">
        <f>A195+1</f>
        <v>79</v>
      </c>
      <c r="B204" s="3" t="s">
        <v>124</v>
      </c>
      <c r="C204" s="3">
        <f>A204</f>
        <v>79</v>
      </c>
      <c r="D204" s="1" t="s">
        <v>41</v>
      </c>
      <c r="E204" s="13">
        <v>20</v>
      </c>
      <c r="F204" s="19"/>
      <c r="G204" s="11">
        <f>F204*E204</f>
        <v>0</v>
      </c>
      <c r="I204" s="49"/>
    </row>
    <row r="205" spans="1:9" s="8" customFormat="1" ht="12" outlineLevel="2">
      <c r="A205" s="16">
        <f>A204+1</f>
        <v>80</v>
      </c>
      <c r="B205" s="3" t="s">
        <v>125</v>
      </c>
      <c r="C205" s="3">
        <f>A205</f>
        <v>80</v>
      </c>
      <c r="D205" s="12" t="s">
        <v>30</v>
      </c>
      <c r="E205" s="13">
        <v>20</v>
      </c>
      <c r="F205" s="19"/>
      <c r="G205" s="11">
        <f>F205*E205</f>
        <v>0</v>
      </c>
      <c r="I205" s="49"/>
    </row>
    <row r="206" spans="1:9" s="8" customFormat="1" ht="24" outlineLevel="2">
      <c r="A206" s="16">
        <f>A205+1</f>
        <v>81</v>
      </c>
      <c r="B206" s="3" t="s">
        <v>126</v>
      </c>
      <c r="C206" s="3">
        <f>C205+1</f>
        <v>81</v>
      </c>
      <c r="D206" s="9"/>
      <c r="E206" s="13"/>
      <c r="F206" s="19"/>
      <c r="G206" s="11"/>
      <c r="I206" s="49"/>
    </row>
    <row r="207" spans="1:9" s="8" customFormat="1" ht="12" outlineLevel="2">
      <c r="A207" s="16"/>
      <c r="B207" s="3" t="s">
        <v>127</v>
      </c>
      <c r="C207" s="3" t="s">
        <v>1936</v>
      </c>
      <c r="D207" s="12" t="s">
        <v>30</v>
      </c>
      <c r="E207" s="13">
        <v>20</v>
      </c>
      <c r="F207" s="19"/>
      <c r="G207" s="11">
        <f>F207*E207</f>
        <v>0</v>
      </c>
      <c r="I207" s="49"/>
    </row>
    <row r="208" spans="1:9" s="8" customFormat="1" ht="12" outlineLevel="2">
      <c r="A208" s="16"/>
      <c r="B208" s="3" t="s">
        <v>128</v>
      </c>
      <c r="C208" s="3" t="s">
        <v>1937</v>
      </c>
      <c r="D208" s="12" t="s">
        <v>30</v>
      </c>
      <c r="E208" s="13">
        <v>20</v>
      </c>
      <c r="F208" s="19"/>
      <c r="G208" s="11">
        <f>F208*E208</f>
        <v>0</v>
      </c>
      <c r="I208" s="49"/>
    </row>
    <row r="209" spans="1:7" ht="12" outlineLevel="1">
      <c r="A209" s="16"/>
      <c r="B209" s="3"/>
      <c r="C209" s="3"/>
      <c r="D209" s="93" t="s">
        <v>179</v>
      </c>
      <c r="E209" s="94"/>
      <c r="F209" s="95"/>
      <c r="G209" s="73">
        <f>SUM(G187:G208)</f>
        <v>0</v>
      </c>
    </row>
    <row r="210" spans="1:9" s="8" customFormat="1" ht="12" outlineLevel="1">
      <c r="A210" s="22">
        <f>A186+1</f>
        <v>13</v>
      </c>
      <c r="B210" s="89" t="s">
        <v>1787</v>
      </c>
      <c r="C210" s="89"/>
      <c r="D210" s="89"/>
      <c r="E210" s="89"/>
      <c r="F210" s="89"/>
      <c r="G210" s="89"/>
      <c r="I210" s="49"/>
    </row>
    <row r="211" spans="1:9" s="8" customFormat="1" ht="12" outlineLevel="2">
      <c r="A211" s="16">
        <f>A206+1</f>
        <v>82</v>
      </c>
      <c r="B211" s="3" t="s">
        <v>129</v>
      </c>
      <c r="C211" s="3">
        <f>A211</f>
        <v>82</v>
      </c>
      <c r="D211" s="9"/>
      <c r="E211" s="10"/>
      <c r="F211" s="19"/>
      <c r="G211" s="11"/>
      <c r="I211" s="49"/>
    </row>
    <row r="212" spans="1:9" s="8" customFormat="1" ht="12" outlineLevel="2">
      <c r="A212" s="16"/>
      <c r="B212" s="3" t="s">
        <v>130</v>
      </c>
      <c r="C212" s="3" t="s">
        <v>1934</v>
      </c>
      <c r="D212" s="12" t="s">
        <v>30</v>
      </c>
      <c r="E212" s="13">
        <v>1000</v>
      </c>
      <c r="F212" s="19"/>
      <c r="G212" s="11">
        <f>F212*E212</f>
        <v>0</v>
      </c>
      <c r="I212" s="49"/>
    </row>
    <row r="213" spans="1:9" s="8" customFormat="1" ht="12" outlineLevel="2">
      <c r="A213" s="16"/>
      <c r="B213" s="3" t="s">
        <v>1706</v>
      </c>
      <c r="C213" s="3" t="s">
        <v>1935</v>
      </c>
      <c r="D213" s="12" t="s">
        <v>27</v>
      </c>
      <c r="E213" s="13">
        <v>300</v>
      </c>
      <c r="F213" s="19"/>
      <c r="G213" s="11">
        <f>F213*E213</f>
        <v>0</v>
      </c>
      <c r="I213" s="49"/>
    </row>
    <row r="214" spans="1:9" s="8" customFormat="1" ht="12" outlineLevel="2">
      <c r="A214" s="16">
        <f>A211+1</f>
        <v>83</v>
      </c>
      <c r="B214" s="3" t="s">
        <v>131</v>
      </c>
      <c r="C214" s="3">
        <f>A214</f>
        <v>83</v>
      </c>
      <c r="D214" s="12" t="s">
        <v>30</v>
      </c>
      <c r="E214" s="13">
        <v>50</v>
      </c>
      <c r="F214" s="19"/>
      <c r="G214" s="11">
        <f>F214*E214</f>
        <v>0</v>
      </c>
      <c r="I214" s="49"/>
    </row>
    <row r="215" spans="1:9" s="8" customFormat="1" ht="12" outlineLevel="2">
      <c r="A215" s="16">
        <f>A214+1</f>
        <v>84</v>
      </c>
      <c r="B215" s="3" t="s">
        <v>132</v>
      </c>
      <c r="C215" s="3">
        <f>A215</f>
        <v>84</v>
      </c>
      <c r="D215" s="12" t="s">
        <v>30</v>
      </c>
      <c r="E215" s="13">
        <v>298</v>
      </c>
      <c r="F215" s="19"/>
      <c r="G215" s="11">
        <f>F215*E215</f>
        <v>0</v>
      </c>
      <c r="I215" s="49"/>
    </row>
    <row r="216" spans="1:7" ht="12" outlineLevel="1">
      <c r="A216" s="16"/>
      <c r="B216" s="3"/>
      <c r="C216" s="3"/>
      <c r="D216" s="93" t="s">
        <v>181</v>
      </c>
      <c r="E216" s="94"/>
      <c r="F216" s="95"/>
      <c r="G216" s="73">
        <f>SUM(G211:G215)</f>
        <v>0</v>
      </c>
    </row>
    <row r="217" spans="1:9" s="8" customFormat="1" ht="12" outlineLevel="1">
      <c r="A217" s="22">
        <f>A210+1</f>
        <v>14</v>
      </c>
      <c r="B217" s="89" t="s">
        <v>1786</v>
      </c>
      <c r="C217" s="89"/>
      <c r="D217" s="89"/>
      <c r="E217" s="89"/>
      <c r="F217" s="89"/>
      <c r="G217" s="89"/>
      <c r="I217" s="49"/>
    </row>
    <row r="218" spans="1:9" s="8" customFormat="1" ht="24" outlineLevel="2">
      <c r="A218" s="16">
        <f>A215+1</f>
        <v>85</v>
      </c>
      <c r="B218" s="3" t="s">
        <v>133</v>
      </c>
      <c r="C218" s="3">
        <f>A218</f>
        <v>85</v>
      </c>
      <c r="D218" s="1"/>
      <c r="E218" s="10"/>
      <c r="F218" s="31"/>
      <c r="G218" s="11"/>
      <c r="I218" s="49"/>
    </row>
    <row r="219" spans="1:9" s="8" customFormat="1" ht="12" outlineLevel="2">
      <c r="A219" s="16"/>
      <c r="B219" s="3" t="s">
        <v>1968</v>
      </c>
      <c r="C219" s="3" t="s">
        <v>1932</v>
      </c>
      <c r="D219" s="12" t="s">
        <v>30</v>
      </c>
      <c r="E219" s="13">
        <v>150</v>
      </c>
      <c r="F219" s="31"/>
      <c r="G219" s="11">
        <f>F219*E219</f>
        <v>0</v>
      </c>
      <c r="I219" s="49"/>
    </row>
    <row r="220" spans="1:9" s="8" customFormat="1" ht="12" outlineLevel="2">
      <c r="A220" s="16"/>
      <c r="B220" s="3" t="s">
        <v>1969</v>
      </c>
      <c r="C220" s="3" t="s">
        <v>1933</v>
      </c>
      <c r="D220" s="12" t="s">
        <v>30</v>
      </c>
      <c r="E220" s="13">
        <v>130</v>
      </c>
      <c r="F220" s="31"/>
      <c r="G220" s="11">
        <f>F220*E220</f>
        <v>0</v>
      </c>
      <c r="I220" s="49"/>
    </row>
    <row r="221" spans="1:9" s="8" customFormat="1" ht="12" outlineLevel="2">
      <c r="A221" s="16"/>
      <c r="B221" s="3" t="s">
        <v>1970</v>
      </c>
      <c r="C221" s="3" t="s">
        <v>1971</v>
      </c>
      <c r="D221" s="12" t="s">
        <v>30</v>
      </c>
      <c r="E221" s="13">
        <v>200</v>
      </c>
      <c r="F221" s="31"/>
      <c r="G221" s="11">
        <f>F221*E221</f>
        <v>0</v>
      </c>
      <c r="I221" s="49"/>
    </row>
    <row r="222" spans="1:9" s="8" customFormat="1" ht="12" outlineLevel="2">
      <c r="A222" s="16"/>
      <c r="B222" s="3" t="s">
        <v>1973</v>
      </c>
      <c r="C222" s="3" t="s">
        <v>1972</v>
      </c>
      <c r="D222" s="12" t="s">
        <v>30</v>
      </c>
      <c r="E222" s="13">
        <v>250</v>
      </c>
      <c r="F222" s="31"/>
      <c r="G222" s="11">
        <f>F222*E222</f>
        <v>0</v>
      </c>
      <c r="I222" s="49"/>
    </row>
    <row r="223" spans="1:9" s="8" customFormat="1" ht="12" outlineLevel="2">
      <c r="A223" s="16">
        <f>A218+1</f>
        <v>86</v>
      </c>
      <c r="B223" s="3" t="s">
        <v>134</v>
      </c>
      <c r="C223" s="3">
        <f>A223</f>
        <v>86</v>
      </c>
      <c r="D223" s="12" t="s">
        <v>27</v>
      </c>
      <c r="E223" s="13">
        <v>300</v>
      </c>
      <c r="F223" s="31"/>
      <c r="G223" s="11">
        <f>F223*E223</f>
        <v>0</v>
      </c>
      <c r="I223" s="49"/>
    </row>
    <row r="224" spans="1:9" s="8" customFormat="1" ht="24" outlineLevel="2">
      <c r="A224" s="16">
        <f>A223+1</f>
        <v>87</v>
      </c>
      <c r="B224" s="3" t="s">
        <v>135</v>
      </c>
      <c r="C224" s="3">
        <f>A224</f>
        <v>87</v>
      </c>
      <c r="D224" s="12"/>
      <c r="E224" s="13"/>
      <c r="F224" s="20"/>
      <c r="G224" s="11"/>
      <c r="I224" s="49"/>
    </row>
    <row r="225" spans="1:9" s="8" customFormat="1" ht="12" outlineLevel="2">
      <c r="A225" s="16"/>
      <c r="B225" s="3" t="s">
        <v>136</v>
      </c>
      <c r="C225" s="3" t="s">
        <v>1928</v>
      </c>
      <c r="D225" s="12" t="s">
        <v>30</v>
      </c>
      <c r="E225" s="13">
        <v>300</v>
      </c>
      <c r="F225" s="19"/>
      <c r="G225" s="11">
        <f aca="true" t="shared" si="16" ref="G225:G231">F225*E225</f>
        <v>0</v>
      </c>
      <c r="I225" s="49"/>
    </row>
    <row r="226" spans="1:9" s="8" customFormat="1" ht="12" outlineLevel="2">
      <c r="A226" s="16"/>
      <c r="B226" s="3" t="s">
        <v>137</v>
      </c>
      <c r="C226" s="3" t="s">
        <v>1929</v>
      </c>
      <c r="D226" s="12" t="s">
        <v>30</v>
      </c>
      <c r="E226" s="13">
        <v>300</v>
      </c>
      <c r="F226" s="19"/>
      <c r="G226" s="11">
        <f t="shared" si="16"/>
        <v>0</v>
      </c>
      <c r="I226" s="49"/>
    </row>
    <row r="227" spans="1:9" s="8" customFormat="1" ht="24" outlineLevel="2">
      <c r="A227" s="16"/>
      <c r="B227" s="3" t="s">
        <v>138</v>
      </c>
      <c r="C227" s="3" t="s">
        <v>1930</v>
      </c>
      <c r="D227" s="12" t="s">
        <v>30</v>
      </c>
      <c r="E227" s="13">
        <v>300</v>
      </c>
      <c r="F227" s="19"/>
      <c r="G227" s="11">
        <f t="shared" si="16"/>
        <v>0</v>
      </c>
      <c r="I227" s="49"/>
    </row>
    <row r="228" spans="1:9" s="8" customFormat="1" ht="24" outlineLevel="2">
      <c r="A228" s="16"/>
      <c r="B228" s="3" t="s">
        <v>139</v>
      </c>
      <c r="C228" s="3" t="s">
        <v>1931</v>
      </c>
      <c r="D228" s="12" t="s">
        <v>30</v>
      </c>
      <c r="E228" s="13">
        <v>300</v>
      </c>
      <c r="F228" s="19"/>
      <c r="G228" s="11">
        <f t="shared" si="16"/>
        <v>0</v>
      </c>
      <c r="I228" s="49"/>
    </row>
    <row r="229" spans="1:9" s="8" customFormat="1" ht="12" outlineLevel="2">
      <c r="A229" s="16">
        <f>A224+1</f>
        <v>88</v>
      </c>
      <c r="B229" s="3" t="s">
        <v>140</v>
      </c>
      <c r="C229" s="3">
        <f>A229</f>
        <v>88</v>
      </c>
      <c r="D229" s="12" t="s">
        <v>30</v>
      </c>
      <c r="E229" s="13">
        <v>300</v>
      </c>
      <c r="F229" s="19"/>
      <c r="G229" s="11">
        <f t="shared" si="16"/>
        <v>0</v>
      </c>
      <c r="I229" s="49"/>
    </row>
    <row r="230" spans="1:9" s="8" customFormat="1" ht="12" outlineLevel="2">
      <c r="A230" s="16">
        <f>A229+1</f>
        <v>89</v>
      </c>
      <c r="B230" s="3" t="s">
        <v>141</v>
      </c>
      <c r="C230" s="3">
        <f>A230</f>
        <v>89</v>
      </c>
      <c r="D230" s="12" t="s">
        <v>30</v>
      </c>
      <c r="E230" s="13">
        <v>300</v>
      </c>
      <c r="F230" s="19"/>
      <c r="G230" s="11">
        <f t="shared" si="16"/>
        <v>0</v>
      </c>
      <c r="I230" s="49"/>
    </row>
    <row r="231" spans="1:9" s="8" customFormat="1" ht="24" outlineLevel="2">
      <c r="A231" s="16">
        <f>A230+1</f>
        <v>90</v>
      </c>
      <c r="B231" s="3" t="s">
        <v>142</v>
      </c>
      <c r="C231" s="3">
        <f>A231</f>
        <v>90</v>
      </c>
      <c r="D231" s="12" t="s">
        <v>27</v>
      </c>
      <c r="E231" s="13">
        <v>300</v>
      </c>
      <c r="F231" s="19"/>
      <c r="G231" s="11">
        <f t="shared" si="16"/>
        <v>0</v>
      </c>
      <c r="I231" s="49"/>
    </row>
    <row r="232" spans="1:9" s="8" customFormat="1" ht="12" outlineLevel="2">
      <c r="A232" s="16">
        <f>A231+1</f>
        <v>91</v>
      </c>
      <c r="B232" s="3" t="s">
        <v>143</v>
      </c>
      <c r="C232" s="3">
        <f>A232</f>
        <v>91</v>
      </c>
      <c r="D232" s="12"/>
      <c r="E232" s="13"/>
      <c r="F232" s="19"/>
      <c r="G232" s="11"/>
      <c r="I232" s="49"/>
    </row>
    <row r="233" spans="1:9" s="8" customFormat="1" ht="12" outlineLevel="2">
      <c r="A233" s="16"/>
      <c r="B233" s="3" t="s">
        <v>144</v>
      </c>
      <c r="C233" s="3" t="s">
        <v>1926</v>
      </c>
      <c r="D233" s="12" t="s">
        <v>30</v>
      </c>
      <c r="E233" s="13">
        <v>100</v>
      </c>
      <c r="F233" s="19"/>
      <c r="G233" s="11">
        <f>F233*E233</f>
        <v>0</v>
      </c>
      <c r="I233" s="49"/>
    </row>
    <row r="234" spans="1:9" s="8" customFormat="1" ht="12" outlineLevel="2">
      <c r="A234" s="16"/>
      <c r="B234" s="3" t="s">
        <v>145</v>
      </c>
      <c r="C234" s="3" t="s">
        <v>1927</v>
      </c>
      <c r="D234" s="12" t="s">
        <v>30</v>
      </c>
      <c r="E234" s="13">
        <v>100</v>
      </c>
      <c r="F234" s="19"/>
      <c r="G234" s="11">
        <f>F234*E234</f>
        <v>0</v>
      </c>
      <c r="I234" s="49"/>
    </row>
    <row r="235" spans="1:9" s="8" customFormat="1" ht="12" outlineLevel="2">
      <c r="A235" s="16">
        <f>A232+1</f>
        <v>92</v>
      </c>
      <c r="B235" s="3" t="s">
        <v>146</v>
      </c>
      <c r="C235" s="3">
        <f>A235</f>
        <v>92</v>
      </c>
      <c r="D235" s="12" t="s">
        <v>30</v>
      </c>
      <c r="E235" s="13">
        <v>100</v>
      </c>
      <c r="F235" s="19"/>
      <c r="G235" s="11">
        <f>F235*E235</f>
        <v>0</v>
      </c>
      <c r="I235" s="49"/>
    </row>
    <row r="236" spans="1:7" ht="12" outlineLevel="1">
      <c r="A236" s="16"/>
      <c r="B236" s="3"/>
      <c r="C236" s="3"/>
      <c r="D236" s="93" t="s">
        <v>182</v>
      </c>
      <c r="E236" s="94"/>
      <c r="F236" s="95"/>
      <c r="G236" s="73">
        <f>SUM(G218:G235)</f>
        <v>0</v>
      </c>
    </row>
    <row r="237" spans="1:9" s="8" customFormat="1" ht="12" outlineLevel="1">
      <c r="A237" s="22">
        <f>A217+1</f>
        <v>15</v>
      </c>
      <c r="B237" s="89" t="s">
        <v>1785</v>
      </c>
      <c r="C237" s="89"/>
      <c r="D237" s="89"/>
      <c r="E237" s="89"/>
      <c r="F237" s="89"/>
      <c r="G237" s="89"/>
      <c r="I237" s="49"/>
    </row>
    <row r="238" spans="1:9" s="8" customFormat="1" ht="12" outlineLevel="2">
      <c r="A238" s="16">
        <f>A235+1</f>
        <v>93</v>
      </c>
      <c r="B238" s="3" t="s">
        <v>147</v>
      </c>
      <c r="C238" s="3">
        <f>A238</f>
        <v>93</v>
      </c>
      <c r="D238" s="1"/>
      <c r="E238" s="10"/>
      <c r="F238" s="19"/>
      <c r="G238" s="11"/>
      <c r="I238" s="49"/>
    </row>
    <row r="239" spans="1:9" s="8" customFormat="1" ht="12" outlineLevel="2">
      <c r="A239" s="16"/>
      <c r="B239" s="3" t="s">
        <v>1707</v>
      </c>
      <c r="C239" s="3" t="s">
        <v>1924</v>
      </c>
      <c r="D239" s="12" t="s">
        <v>30</v>
      </c>
      <c r="E239" s="13">
        <v>100</v>
      </c>
      <c r="F239" s="19"/>
      <c r="G239" s="11">
        <f aca="true" t="shared" si="17" ref="G239:G245">F239*E239</f>
        <v>0</v>
      </c>
      <c r="I239" s="49"/>
    </row>
    <row r="240" spans="1:9" s="8" customFormat="1" ht="12" outlineLevel="2">
      <c r="A240" s="16"/>
      <c r="B240" s="3" t="s">
        <v>148</v>
      </c>
      <c r="C240" s="3" t="s">
        <v>1925</v>
      </c>
      <c r="D240" s="1" t="s">
        <v>41</v>
      </c>
      <c r="E240" s="13">
        <v>30</v>
      </c>
      <c r="F240" s="19"/>
      <c r="G240" s="11">
        <f t="shared" si="17"/>
        <v>0</v>
      </c>
      <c r="I240" s="49"/>
    </row>
    <row r="241" spans="1:9" s="8" customFormat="1" ht="12" outlineLevel="2">
      <c r="A241" s="16">
        <f>A238+1</f>
        <v>94</v>
      </c>
      <c r="B241" s="3" t="s">
        <v>149</v>
      </c>
      <c r="C241" s="3">
        <f>A241</f>
        <v>94</v>
      </c>
      <c r="D241" s="12" t="s">
        <v>27</v>
      </c>
      <c r="E241" s="13">
        <v>100</v>
      </c>
      <c r="F241" s="19"/>
      <c r="G241" s="11">
        <f t="shared" si="17"/>
        <v>0</v>
      </c>
      <c r="I241" s="49"/>
    </row>
    <row r="242" spans="1:9" s="8" customFormat="1" ht="12" outlineLevel="2">
      <c r="A242" s="16">
        <f>A241+1</f>
        <v>95</v>
      </c>
      <c r="B242" s="3" t="s">
        <v>150</v>
      </c>
      <c r="C242" s="3">
        <f>A242</f>
        <v>95</v>
      </c>
      <c r="D242" s="12" t="s">
        <v>27</v>
      </c>
      <c r="E242" s="13">
        <v>60</v>
      </c>
      <c r="F242" s="19"/>
      <c r="G242" s="11">
        <f t="shared" si="17"/>
        <v>0</v>
      </c>
      <c r="I242" s="49"/>
    </row>
    <row r="243" spans="1:9" s="8" customFormat="1" ht="12" outlineLevel="2">
      <c r="A243" s="16">
        <f>A242+1</f>
        <v>96</v>
      </c>
      <c r="B243" s="3" t="s">
        <v>151</v>
      </c>
      <c r="C243" s="3">
        <f>A243</f>
        <v>96</v>
      </c>
      <c r="D243" s="12" t="s">
        <v>27</v>
      </c>
      <c r="E243" s="13">
        <v>100</v>
      </c>
      <c r="F243" s="19"/>
      <c r="G243" s="11">
        <f t="shared" si="17"/>
        <v>0</v>
      </c>
      <c r="I243" s="49"/>
    </row>
    <row r="244" spans="1:9" s="8" customFormat="1" ht="24" outlineLevel="2">
      <c r="A244" s="16">
        <f>A243+1</f>
        <v>97</v>
      </c>
      <c r="B244" s="3" t="s">
        <v>152</v>
      </c>
      <c r="C244" s="3">
        <f>A244</f>
        <v>97</v>
      </c>
      <c r="D244" s="1" t="s">
        <v>41</v>
      </c>
      <c r="E244" s="13">
        <v>40</v>
      </c>
      <c r="F244" s="19"/>
      <c r="G244" s="11">
        <f t="shared" si="17"/>
        <v>0</v>
      </c>
      <c r="I244" s="49"/>
    </row>
    <row r="245" spans="1:9" s="8" customFormat="1" ht="12" outlineLevel="2">
      <c r="A245" s="16">
        <f>A244+1</f>
        <v>98</v>
      </c>
      <c r="B245" s="3" t="s">
        <v>153</v>
      </c>
      <c r="C245" s="3">
        <f>A245</f>
        <v>98</v>
      </c>
      <c r="D245" s="12" t="s">
        <v>30</v>
      </c>
      <c r="E245" s="13">
        <v>1000</v>
      </c>
      <c r="F245" s="19"/>
      <c r="G245" s="11">
        <f t="shared" si="17"/>
        <v>0</v>
      </c>
      <c r="I245" s="49"/>
    </row>
    <row r="246" spans="1:7" ht="12" outlineLevel="1">
      <c r="A246" s="16"/>
      <c r="B246" s="3"/>
      <c r="C246" s="3"/>
      <c r="D246" s="93" t="s">
        <v>183</v>
      </c>
      <c r="E246" s="94"/>
      <c r="F246" s="95"/>
      <c r="G246" s="73">
        <f>SUM(G238:G245)</f>
        <v>0</v>
      </c>
    </row>
    <row r="247" spans="1:9" s="8" customFormat="1" ht="12" outlineLevel="1">
      <c r="A247" s="22">
        <f>A237+1</f>
        <v>16</v>
      </c>
      <c r="B247" s="89" t="s">
        <v>1784</v>
      </c>
      <c r="C247" s="89"/>
      <c r="D247" s="89"/>
      <c r="E247" s="89"/>
      <c r="F247" s="89"/>
      <c r="G247" s="89"/>
      <c r="I247" s="49"/>
    </row>
    <row r="248" spans="1:9" s="8" customFormat="1" ht="24" outlineLevel="2">
      <c r="A248" s="16">
        <f>A245+1</f>
        <v>99</v>
      </c>
      <c r="B248" s="3" t="s">
        <v>154</v>
      </c>
      <c r="C248" s="3">
        <f>A248</f>
        <v>99</v>
      </c>
      <c r="D248" s="1"/>
      <c r="E248" s="10"/>
      <c r="F248" s="19"/>
      <c r="G248" s="11"/>
      <c r="I248" s="49"/>
    </row>
    <row r="249" spans="1:9" s="8" customFormat="1" ht="24" outlineLevel="2">
      <c r="A249" s="16"/>
      <c r="B249" s="3" t="s">
        <v>155</v>
      </c>
      <c r="C249" s="3" t="s">
        <v>1921</v>
      </c>
      <c r="D249" s="12" t="s">
        <v>30</v>
      </c>
      <c r="E249" s="13">
        <v>80</v>
      </c>
      <c r="F249" s="19"/>
      <c r="G249" s="11">
        <f aca="true" t="shared" si="18" ref="G249:G254">F249*E249</f>
        <v>0</v>
      </c>
      <c r="I249" s="49"/>
    </row>
    <row r="250" spans="1:9" s="8" customFormat="1" ht="12" outlineLevel="2">
      <c r="A250" s="16"/>
      <c r="B250" s="3" t="s">
        <v>156</v>
      </c>
      <c r="C250" s="3" t="s">
        <v>1922</v>
      </c>
      <c r="D250" s="1" t="s">
        <v>41</v>
      </c>
      <c r="E250" s="13">
        <v>20</v>
      </c>
      <c r="F250" s="19"/>
      <c r="G250" s="11">
        <f t="shared" si="18"/>
        <v>0</v>
      </c>
      <c r="I250" s="49"/>
    </row>
    <row r="251" spans="1:9" s="8" customFormat="1" ht="24" outlineLevel="2">
      <c r="A251" s="16"/>
      <c r="B251" s="3" t="s">
        <v>1843</v>
      </c>
      <c r="C251" s="3" t="s">
        <v>1923</v>
      </c>
      <c r="D251" s="12" t="s">
        <v>30</v>
      </c>
      <c r="E251" s="13">
        <v>80</v>
      </c>
      <c r="F251" s="19"/>
      <c r="G251" s="11">
        <f t="shared" si="18"/>
        <v>0</v>
      </c>
      <c r="I251" s="49"/>
    </row>
    <row r="252" spans="1:9" s="8" customFormat="1" ht="24" outlineLevel="2">
      <c r="A252" s="16">
        <f>A248+1</f>
        <v>100</v>
      </c>
      <c r="B252" s="3" t="s">
        <v>157</v>
      </c>
      <c r="C252" s="3">
        <f>A252</f>
        <v>100</v>
      </c>
      <c r="D252" s="12" t="s">
        <v>30</v>
      </c>
      <c r="E252" s="10">
        <v>20</v>
      </c>
      <c r="F252" s="19"/>
      <c r="G252" s="11">
        <f t="shared" si="18"/>
        <v>0</v>
      </c>
      <c r="I252" s="49"/>
    </row>
    <row r="253" spans="1:9" s="8" customFormat="1" ht="24" outlineLevel="2">
      <c r="A253" s="16">
        <f>A252+1</f>
        <v>101</v>
      </c>
      <c r="B253" s="3" t="s">
        <v>158</v>
      </c>
      <c r="C253" s="3">
        <f>A253</f>
        <v>101</v>
      </c>
      <c r="D253" s="12" t="s">
        <v>30</v>
      </c>
      <c r="E253" s="10">
        <v>80</v>
      </c>
      <c r="F253" s="19"/>
      <c r="G253" s="11">
        <f t="shared" si="18"/>
        <v>0</v>
      </c>
      <c r="I253" s="49"/>
    </row>
    <row r="254" spans="1:9" s="8" customFormat="1" ht="48" outlineLevel="2">
      <c r="A254" s="16">
        <f>A253+1</f>
        <v>102</v>
      </c>
      <c r="B254" s="3" t="s">
        <v>1758</v>
      </c>
      <c r="C254" s="3">
        <f>A254</f>
        <v>102</v>
      </c>
      <c r="D254" s="12" t="s">
        <v>30</v>
      </c>
      <c r="E254" s="10">
        <v>10</v>
      </c>
      <c r="F254" s="19"/>
      <c r="G254" s="11">
        <f t="shared" si="18"/>
        <v>0</v>
      </c>
      <c r="I254" s="49"/>
    </row>
    <row r="255" spans="1:9" s="8" customFormat="1" ht="12" outlineLevel="2">
      <c r="A255" s="96">
        <f>A254+1</f>
        <v>103</v>
      </c>
      <c r="B255" s="3" t="s">
        <v>1759</v>
      </c>
      <c r="C255" s="3">
        <f>A255</f>
        <v>103</v>
      </c>
      <c r="D255" s="12"/>
      <c r="E255" s="10"/>
      <c r="F255" s="19"/>
      <c r="G255" s="11"/>
      <c r="I255" s="49"/>
    </row>
    <row r="256" spans="1:9" s="8" customFormat="1" ht="24" outlineLevel="2">
      <c r="A256" s="97"/>
      <c r="B256" s="3" t="s">
        <v>1760</v>
      </c>
      <c r="C256" s="3" t="s">
        <v>1918</v>
      </c>
      <c r="D256" s="12" t="s">
        <v>30</v>
      </c>
      <c r="E256" s="10">
        <v>12</v>
      </c>
      <c r="F256" s="19"/>
      <c r="G256" s="11">
        <f>F256*E256</f>
        <v>0</v>
      </c>
      <c r="I256" s="49"/>
    </row>
    <row r="257" spans="1:9" s="8" customFormat="1" ht="36" outlineLevel="2">
      <c r="A257" s="97"/>
      <c r="B257" s="3" t="s">
        <v>1761</v>
      </c>
      <c r="C257" s="3" t="s">
        <v>1919</v>
      </c>
      <c r="D257" s="12" t="s">
        <v>30</v>
      </c>
      <c r="E257" s="10">
        <v>20</v>
      </c>
      <c r="F257" s="19"/>
      <c r="G257" s="11">
        <f>F257*E257</f>
        <v>0</v>
      </c>
      <c r="I257" s="49"/>
    </row>
    <row r="258" spans="1:9" s="8" customFormat="1" ht="36" outlineLevel="2">
      <c r="A258" s="97"/>
      <c r="B258" s="3" t="s">
        <v>2044</v>
      </c>
      <c r="C258" s="3" t="s">
        <v>1920</v>
      </c>
      <c r="D258" s="12" t="s">
        <v>30</v>
      </c>
      <c r="E258" s="10">
        <v>12</v>
      </c>
      <c r="F258" s="19"/>
      <c r="G258" s="11">
        <f>F258*E258</f>
        <v>0</v>
      </c>
      <c r="I258" s="49"/>
    </row>
    <row r="259" spans="1:9" s="8" customFormat="1" ht="24" outlineLevel="2">
      <c r="A259" s="98"/>
      <c r="B259" s="3" t="s">
        <v>2045</v>
      </c>
      <c r="C259" s="3" t="s">
        <v>2043</v>
      </c>
      <c r="D259" s="12" t="s">
        <v>30</v>
      </c>
      <c r="E259" s="10">
        <v>8</v>
      </c>
      <c r="F259" s="19"/>
      <c r="G259" s="11">
        <f>F259*E259</f>
        <v>0</v>
      </c>
      <c r="I259" s="49"/>
    </row>
    <row r="260" spans="1:7" ht="12" outlineLevel="1">
      <c r="A260" s="16"/>
      <c r="B260" s="3"/>
      <c r="C260" s="3"/>
      <c r="D260" s="93" t="s">
        <v>184</v>
      </c>
      <c r="E260" s="94"/>
      <c r="F260" s="95"/>
      <c r="G260" s="73">
        <f>SUM(G248:G259)</f>
        <v>0</v>
      </c>
    </row>
    <row r="261" spans="1:9" s="8" customFormat="1" ht="12" outlineLevel="1">
      <c r="A261" s="22">
        <f>A247+1</f>
        <v>17</v>
      </c>
      <c r="B261" s="89" t="s">
        <v>1783</v>
      </c>
      <c r="C261" s="89"/>
      <c r="D261" s="89"/>
      <c r="E261" s="89"/>
      <c r="F261" s="89"/>
      <c r="G261" s="89"/>
      <c r="I261" s="49"/>
    </row>
    <row r="262" spans="1:9" s="8" customFormat="1" ht="24" outlineLevel="2">
      <c r="A262" s="16">
        <f>A255+1</f>
        <v>104</v>
      </c>
      <c r="B262" s="3" t="s">
        <v>159</v>
      </c>
      <c r="C262" s="3">
        <f aca="true" t="shared" si="19" ref="C262:C268">A262</f>
        <v>104</v>
      </c>
      <c r="D262" s="12" t="s">
        <v>30</v>
      </c>
      <c r="E262" s="13">
        <v>1000</v>
      </c>
      <c r="F262" s="19"/>
      <c r="G262" s="11">
        <f aca="true" t="shared" si="20" ref="G262:G268">F262*E262</f>
        <v>0</v>
      </c>
      <c r="I262" s="49"/>
    </row>
    <row r="263" spans="1:9" s="8" customFormat="1" ht="12" outlineLevel="2">
      <c r="A263" s="16">
        <f aca="true" t="shared" si="21" ref="A263:A268">A262+1</f>
        <v>105</v>
      </c>
      <c r="B263" s="3" t="s">
        <v>160</v>
      </c>
      <c r="C263" s="3">
        <f t="shared" si="19"/>
        <v>105</v>
      </c>
      <c r="D263" s="12" t="s">
        <v>30</v>
      </c>
      <c r="E263" s="13">
        <v>1000</v>
      </c>
      <c r="F263" s="19"/>
      <c r="G263" s="11">
        <f t="shared" si="20"/>
        <v>0</v>
      </c>
      <c r="I263" s="49"/>
    </row>
    <row r="264" spans="1:9" s="8" customFormat="1" ht="24" outlineLevel="2">
      <c r="A264" s="16">
        <f t="shared" si="21"/>
        <v>106</v>
      </c>
      <c r="B264" s="3" t="s">
        <v>161</v>
      </c>
      <c r="C264" s="3">
        <f t="shared" si="19"/>
        <v>106</v>
      </c>
      <c r="D264" s="12" t="s">
        <v>30</v>
      </c>
      <c r="E264" s="13">
        <v>1000</v>
      </c>
      <c r="F264" s="19"/>
      <c r="G264" s="11">
        <f t="shared" si="20"/>
        <v>0</v>
      </c>
      <c r="I264" s="49"/>
    </row>
    <row r="265" spans="1:9" s="8" customFormat="1" ht="24" outlineLevel="2">
      <c r="A265" s="16">
        <f t="shared" si="21"/>
        <v>107</v>
      </c>
      <c r="B265" s="3" t="s">
        <v>162</v>
      </c>
      <c r="C265" s="3">
        <f t="shared" si="19"/>
        <v>107</v>
      </c>
      <c r="D265" s="12" t="s">
        <v>30</v>
      </c>
      <c r="E265" s="13">
        <v>1000</v>
      </c>
      <c r="F265" s="19"/>
      <c r="G265" s="11">
        <f t="shared" si="20"/>
        <v>0</v>
      </c>
      <c r="I265" s="49"/>
    </row>
    <row r="266" spans="1:9" s="8" customFormat="1" ht="24" outlineLevel="2">
      <c r="A266" s="16">
        <f t="shared" si="21"/>
        <v>108</v>
      </c>
      <c r="B266" s="3" t="s">
        <v>163</v>
      </c>
      <c r="C266" s="3">
        <f t="shared" si="19"/>
        <v>108</v>
      </c>
      <c r="D266" s="12" t="s">
        <v>27</v>
      </c>
      <c r="E266" s="13">
        <v>400</v>
      </c>
      <c r="F266" s="19"/>
      <c r="G266" s="11">
        <f t="shared" si="20"/>
        <v>0</v>
      </c>
      <c r="I266" s="49"/>
    </row>
    <row r="267" spans="1:9" s="8" customFormat="1" ht="24" outlineLevel="2">
      <c r="A267" s="16">
        <f t="shared" si="21"/>
        <v>109</v>
      </c>
      <c r="B267" s="3" t="s">
        <v>164</v>
      </c>
      <c r="C267" s="3">
        <f t="shared" si="19"/>
        <v>109</v>
      </c>
      <c r="D267" s="12" t="s">
        <v>30</v>
      </c>
      <c r="E267" s="13">
        <v>1000</v>
      </c>
      <c r="F267" s="19"/>
      <c r="G267" s="11">
        <f t="shared" si="20"/>
        <v>0</v>
      </c>
      <c r="I267" s="49"/>
    </row>
    <row r="268" spans="1:9" s="8" customFormat="1" ht="24" outlineLevel="2">
      <c r="A268" s="16">
        <f t="shared" si="21"/>
        <v>110</v>
      </c>
      <c r="B268" s="3" t="s">
        <v>165</v>
      </c>
      <c r="C268" s="3">
        <f t="shared" si="19"/>
        <v>110</v>
      </c>
      <c r="D268" s="12" t="s">
        <v>30</v>
      </c>
      <c r="E268" s="13">
        <v>1000</v>
      </c>
      <c r="F268" s="19"/>
      <c r="G268" s="11">
        <f t="shared" si="20"/>
        <v>0</v>
      </c>
      <c r="I268" s="49"/>
    </row>
    <row r="269" spans="1:7" ht="12" outlineLevel="1">
      <c r="A269" s="16"/>
      <c r="B269" s="3"/>
      <c r="C269" s="3"/>
      <c r="D269" s="93" t="s">
        <v>1979</v>
      </c>
      <c r="E269" s="94"/>
      <c r="F269" s="95"/>
      <c r="G269" s="73">
        <f>SUM(G262:G268)</f>
        <v>0</v>
      </c>
    </row>
    <row r="270" spans="1:9" s="8" customFormat="1" ht="12" outlineLevel="1">
      <c r="A270" s="22">
        <f>A261+1</f>
        <v>18</v>
      </c>
      <c r="B270" s="89" t="s">
        <v>1663</v>
      </c>
      <c r="C270" s="89"/>
      <c r="D270" s="89"/>
      <c r="E270" s="89"/>
      <c r="F270" s="89"/>
      <c r="G270" s="89"/>
      <c r="I270" s="49"/>
    </row>
    <row r="271" spans="1:9" s="8" customFormat="1" ht="24" outlineLevel="2">
      <c r="A271" s="17">
        <f>A268+1</f>
        <v>111</v>
      </c>
      <c r="B271" s="3" t="s">
        <v>166</v>
      </c>
      <c r="C271" s="3">
        <f>A271</f>
        <v>111</v>
      </c>
      <c r="D271" s="1"/>
      <c r="E271" s="10"/>
      <c r="F271" s="19"/>
      <c r="G271" s="11"/>
      <c r="I271" s="49"/>
    </row>
    <row r="272" spans="1:9" s="8" customFormat="1" ht="12" outlineLevel="2">
      <c r="A272" s="17"/>
      <c r="B272" s="3" t="s">
        <v>167</v>
      </c>
      <c r="C272" s="3" t="s">
        <v>1915</v>
      </c>
      <c r="D272" s="1" t="s">
        <v>168</v>
      </c>
      <c r="E272" s="13">
        <v>65</v>
      </c>
      <c r="F272" s="19"/>
      <c r="G272" s="11">
        <f aca="true" t="shared" si="22" ref="G272:G277">F272*E272</f>
        <v>0</v>
      </c>
      <c r="I272" s="49"/>
    </row>
    <row r="273" spans="1:9" s="8" customFormat="1" ht="12" outlineLevel="2">
      <c r="A273" s="17"/>
      <c r="B273" s="3" t="s">
        <v>169</v>
      </c>
      <c r="C273" s="3" t="s">
        <v>1916</v>
      </c>
      <c r="D273" s="1" t="s">
        <v>168</v>
      </c>
      <c r="E273" s="13">
        <v>66</v>
      </c>
      <c r="F273" s="19"/>
      <c r="G273" s="11">
        <f t="shared" si="22"/>
        <v>0</v>
      </c>
      <c r="I273" s="49"/>
    </row>
    <row r="274" spans="1:9" s="8" customFormat="1" ht="12" outlineLevel="2">
      <c r="A274" s="17"/>
      <c r="B274" s="3" t="s">
        <v>170</v>
      </c>
      <c r="C274" s="3" t="s">
        <v>1917</v>
      </c>
      <c r="D274" s="1" t="s">
        <v>168</v>
      </c>
      <c r="E274" s="13">
        <v>65</v>
      </c>
      <c r="F274" s="19"/>
      <c r="G274" s="11">
        <f t="shared" si="22"/>
        <v>0</v>
      </c>
      <c r="I274" s="49"/>
    </row>
    <row r="275" spans="1:9" s="8" customFormat="1" ht="24" outlineLevel="2">
      <c r="A275" s="16">
        <f>A271+1</f>
        <v>112</v>
      </c>
      <c r="B275" s="3" t="s">
        <v>171</v>
      </c>
      <c r="C275" s="3">
        <f>A275</f>
        <v>112</v>
      </c>
      <c r="D275" s="1" t="s">
        <v>41</v>
      </c>
      <c r="E275" s="13">
        <v>20</v>
      </c>
      <c r="F275" s="19"/>
      <c r="G275" s="11">
        <f t="shared" si="22"/>
        <v>0</v>
      </c>
      <c r="I275" s="49"/>
    </row>
    <row r="276" spans="1:9" s="8" customFormat="1" ht="12" outlineLevel="2">
      <c r="A276" s="16">
        <f>A275+1</f>
        <v>113</v>
      </c>
      <c r="B276" s="3" t="s">
        <v>172</v>
      </c>
      <c r="C276" s="3">
        <f>A276</f>
        <v>113</v>
      </c>
      <c r="D276" s="12" t="s">
        <v>30</v>
      </c>
      <c r="E276" s="13">
        <v>57</v>
      </c>
      <c r="F276" s="19"/>
      <c r="G276" s="11">
        <f t="shared" si="22"/>
        <v>0</v>
      </c>
      <c r="I276" s="49"/>
    </row>
    <row r="277" spans="1:9" s="8" customFormat="1" ht="24" outlineLevel="2">
      <c r="A277" s="16">
        <f>A276+1</f>
        <v>114</v>
      </c>
      <c r="B277" s="3" t="s">
        <v>173</v>
      </c>
      <c r="C277" s="3">
        <f>A277</f>
        <v>114</v>
      </c>
      <c r="D277" s="1" t="s">
        <v>174</v>
      </c>
      <c r="E277" s="13">
        <v>554</v>
      </c>
      <c r="F277" s="19"/>
      <c r="G277" s="11">
        <f t="shared" si="22"/>
        <v>0</v>
      </c>
      <c r="I277" s="49"/>
    </row>
    <row r="278" spans="1:7" ht="12" outlineLevel="1">
      <c r="A278" s="16"/>
      <c r="B278" s="3"/>
      <c r="C278" s="3"/>
      <c r="D278" s="93" t="s">
        <v>1980</v>
      </c>
      <c r="E278" s="94"/>
      <c r="F278" s="95"/>
      <c r="G278" s="73">
        <f>SUM(G271:G277)</f>
        <v>0</v>
      </c>
    </row>
    <row r="279" spans="1:9" s="8" customFormat="1" ht="12">
      <c r="A279" s="90" t="s">
        <v>180</v>
      </c>
      <c r="B279" s="91"/>
      <c r="C279" s="91"/>
      <c r="D279" s="91"/>
      <c r="E279" s="91"/>
      <c r="F279" s="92"/>
      <c r="G279" s="74">
        <f>G29+G35+G53+G71+G91+G96+G118+G148+G158+G166+G185+G209+G216+G236+G246+G260+G269+G278</f>
        <v>0</v>
      </c>
      <c r="H279" s="47"/>
      <c r="I279" s="49"/>
    </row>
    <row r="280" spans="1:9" s="8" customFormat="1" ht="12">
      <c r="A280" s="99" t="s">
        <v>1699</v>
      </c>
      <c r="B280" s="100"/>
      <c r="C280" s="100"/>
      <c r="D280" s="100"/>
      <c r="E280" s="100"/>
      <c r="F280" s="100"/>
      <c r="G280" s="101"/>
      <c r="I280" s="49"/>
    </row>
    <row r="281" spans="1:9" s="2" customFormat="1" ht="12" outlineLevel="1">
      <c r="A281" s="22">
        <v>1</v>
      </c>
      <c r="B281" s="102" t="s">
        <v>188</v>
      </c>
      <c r="C281" s="103"/>
      <c r="D281" s="103"/>
      <c r="E281" s="103"/>
      <c r="F281" s="103"/>
      <c r="G281" s="104"/>
      <c r="I281" s="52"/>
    </row>
    <row r="282" spans="1:9" s="2" customFormat="1" ht="24" outlineLevel="2">
      <c r="A282" s="16" t="s">
        <v>23</v>
      </c>
      <c r="B282" s="3" t="s">
        <v>189</v>
      </c>
      <c r="C282" s="3" t="str">
        <f>A282</f>
        <v>1.1</v>
      </c>
      <c r="D282" s="1"/>
      <c r="E282" s="4"/>
      <c r="F282" s="21"/>
      <c r="G282" s="5"/>
      <c r="I282" s="52"/>
    </row>
    <row r="283" spans="1:9" s="2" customFormat="1" ht="12" outlineLevel="2">
      <c r="A283" s="16"/>
      <c r="B283" s="3" t="s">
        <v>190</v>
      </c>
      <c r="C283" s="3" t="s">
        <v>191</v>
      </c>
      <c r="D283" s="1" t="s">
        <v>41</v>
      </c>
      <c r="E283" s="4">
        <v>2</v>
      </c>
      <c r="F283" s="21"/>
      <c r="G283" s="5">
        <f>F283*E283</f>
        <v>0</v>
      </c>
      <c r="I283" s="52"/>
    </row>
    <row r="284" spans="1:9" s="2" customFormat="1" ht="12" outlineLevel="2">
      <c r="A284" s="16"/>
      <c r="B284" s="3" t="s">
        <v>192</v>
      </c>
      <c r="C284" s="3" t="s">
        <v>193</v>
      </c>
      <c r="D284" s="1" t="s">
        <v>41</v>
      </c>
      <c r="E284" s="4">
        <v>2</v>
      </c>
      <c r="F284" s="21"/>
      <c r="G284" s="5">
        <f>F284*E284</f>
        <v>0</v>
      </c>
      <c r="I284" s="52"/>
    </row>
    <row r="285" spans="1:9" s="2" customFormat="1" ht="12" outlineLevel="2">
      <c r="A285" s="16"/>
      <c r="B285" s="3" t="s">
        <v>194</v>
      </c>
      <c r="C285" s="3" t="s">
        <v>195</v>
      </c>
      <c r="D285" s="1" t="s">
        <v>41</v>
      </c>
      <c r="E285" s="4">
        <v>2</v>
      </c>
      <c r="F285" s="21"/>
      <c r="G285" s="5">
        <f>F285*E285</f>
        <v>0</v>
      </c>
      <c r="I285" s="52"/>
    </row>
    <row r="286" spans="1:9" s="2" customFormat="1" ht="12" outlineLevel="2">
      <c r="A286" s="16"/>
      <c r="B286" s="3" t="s">
        <v>196</v>
      </c>
      <c r="C286" s="3" t="s">
        <v>197</v>
      </c>
      <c r="D286" s="1" t="s">
        <v>41</v>
      </c>
      <c r="E286" s="4">
        <v>2</v>
      </c>
      <c r="F286" s="21"/>
      <c r="G286" s="5">
        <f>F286*E286</f>
        <v>0</v>
      </c>
      <c r="I286" s="52"/>
    </row>
    <row r="287" spans="1:9" s="2" customFormat="1" ht="12" outlineLevel="2">
      <c r="A287" s="16"/>
      <c r="B287" s="3" t="s">
        <v>198</v>
      </c>
      <c r="C287" s="3" t="s">
        <v>199</v>
      </c>
      <c r="D287" s="1" t="s">
        <v>41</v>
      </c>
      <c r="E287" s="4">
        <v>2</v>
      </c>
      <c r="F287" s="21"/>
      <c r="G287" s="5">
        <f>F287*E287</f>
        <v>0</v>
      </c>
      <c r="I287" s="52"/>
    </row>
    <row r="288" spans="1:9" s="2" customFormat="1" ht="36" outlineLevel="2">
      <c r="A288" s="16" t="s">
        <v>25</v>
      </c>
      <c r="B288" s="3" t="s">
        <v>200</v>
      </c>
      <c r="C288" s="3" t="str">
        <f>A288</f>
        <v>1.2</v>
      </c>
      <c r="D288" s="1"/>
      <c r="E288" s="4"/>
      <c r="F288" s="21"/>
      <c r="G288" s="5"/>
      <c r="I288" s="52"/>
    </row>
    <row r="289" spans="1:9" s="2" customFormat="1" ht="12" outlineLevel="2">
      <c r="A289" s="16"/>
      <c r="B289" s="3" t="s">
        <v>201</v>
      </c>
      <c r="C289" s="3" t="s">
        <v>202</v>
      </c>
      <c r="D289" s="1" t="s">
        <v>41</v>
      </c>
      <c r="E289" s="4">
        <v>2</v>
      </c>
      <c r="F289" s="21"/>
      <c r="G289" s="5">
        <f>F289*E289</f>
        <v>0</v>
      </c>
      <c r="I289" s="52"/>
    </row>
    <row r="290" spans="1:9" s="2" customFormat="1" ht="12" outlineLevel="2">
      <c r="A290" s="16"/>
      <c r="B290" s="3" t="s">
        <v>203</v>
      </c>
      <c r="C290" s="3" t="s">
        <v>204</v>
      </c>
      <c r="D290" s="1" t="s">
        <v>41</v>
      </c>
      <c r="E290" s="4">
        <v>2</v>
      </c>
      <c r="F290" s="21"/>
      <c r="G290" s="5">
        <f>F290*E290</f>
        <v>0</v>
      </c>
      <c r="I290" s="52"/>
    </row>
    <row r="291" spans="1:9" s="2" customFormat="1" ht="12" outlineLevel="2">
      <c r="A291" s="16"/>
      <c r="B291" s="3" t="s">
        <v>205</v>
      </c>
      <c r="C291" s="3" t="s">
        <v>206</v>
      </c>
      <c r="D291" s="1" t="s">
        <v>41</v>
      </c>
      <c r="E291" s="4">
        <v>2</v>
      </c>
      <c r="F291" s="21"/>
      <c r="G291" s="5">
        <f>F291*E291</f>
        <v>0</v>
      </c>
      <c r="I291" s="52"/>
    </row>
    <row r="292" spans="1:9" s="2" customFormat="1" ht="36" outlineLevel="2">
      <c r="A292" s="16" t="s">
        <v>24</v>
      </c>
      <c r="B292" s="3" t="s">
        <v>207</v>
      </c>
      <c r="C292" s="3" t="str">
        <f>A292</f>
        <v>1.3</v>
      </c>
      <c r="D292" s="1"/>
      <c r="E292" s="4"/>
      <c r="F292" s="21"/>
      <c r="G292" s="5"/>
      <c r="I292" s="52"/>
    </row>
    <row r="293" spans="1:9" s="2" customFormat="1" ht="12" outlineLevel="2">
      <c r="A293" s="16"/>
      <c r="B293" s="3" t="s">
        <v>208</v>
      </c>
      <c r="C293" s="3" t="s">
        <v>209</v>
      </c>
      <c r="D293" s="1" t="s">
        <v>41</v>
      </c>
      <c r="E293" s="4">
        <v>2</v>
      </c>
      <c r="F293" s="21"/>
      <c r="G293" s="5">
        <f aca="true" t="shared" si="23" ref="G293:G300">F293*E293</f>
        <v>0</v>
      </c>
      <c r="I293" s="52"/>
    </row>
    <row r="294" spans="1:9" s="2" customFormat="1" ht="12" outlineLevel="2">
      <c r="A294" s="16"/>
      <c r="B294" s="3" t="s">
        <v>210</v>
      </c>
      <c r="C294" s="3" t="s">
        <v>211</v>
      </c>
      <c r="D294" s="1" t="s">
        <v>41</v>
      </c>
      <c r="E294" s="4">
        <v>2</v>
      </c>
      <c r="F294" s="21"/>
      <c r="G294" s="5">
        <f t="shared" si="23"/>
        <v>0</v>
      </c>
      <c r="I294" s="52"/>
    </row>
    <row r="295" spans="1:9" s="2" customFormat="1" ht="12" outlineLevel="2">
      <c r="A295" s="16"/>
      <c r="B295" s="3" t="s">
        <v>212</v>
      </c>
      <c r="C295" s="3" t="s">
        <v>213</v>
      </c>
      <c r="D295" s="1" t="s">
        <v>41</v>
      </c>
      <c r="E295" s="4">
        <v>2</v>
      </c>
      <c r="F295" s="21"/>
      <c r="G295" s="5">
        <f t="shared" si="23"/>
        <v>0</v>
      </c>
      <c r="I295" s="52"/>
    </row>
    <row r="296" spans="1:9" s="2" customFormat="1" ht="12" outlineLevel="2">
      <c r="A296" s="16"/>
      <c r="B296" s="3" t="s">
        <v>214</v>
      </c>
      <c r="C296" s="3" t="s">
        <v>215</v>
      </c>
      <c r="D296" s="1" t="s">
        <v>41</v>
      </c>
      <c r="E296" s="4">
        <v>2</v>
      </c>
      <c r="F296" s="21"/>
      <c r="G296" s="5">
        <f t="shared" si="23"/>
        <v>0</v>
      </c>
      <c r="I296" s="52"/>
    </row>
    <row r="297" spans="1:9" s="2" customFormat="1" ht="12" outlineLevel="2">
      <c r="A297" s="16"/>
      <c r="B297" s="3" t="s">
        <v>216</v>
      </c>
      <c r="C297" s="3" t="s">
        <v>217</v>
      </c>
      <c r="D297" s="1" t="s">
        <v>41</v>
      </c>
      <c r="E297" s="4">
        <v>2</v>
      </c>
      <c r="F297" s="21"/>
      <c r="G297" s="5">
        <f t="shared" si="23"/>
        <v>0</v>
      </c>
      <c r="I297" s="52"/>
    </row>
    <row r="298" spans="1:9" s="2" customFormat="1" ht="12" outlineLevel="2">
      <c r="A298" s="16"/>
      <c r="B298" s="3" t="s">
        <v>218</v>
      </c>
      <c r="C298" s="3" t="s">
        <v>219</v>
      </c>
      <c r="D298" s="1" t="s">
        <v>41</v>
      </c>
      <c r="E298" s="4">
        <v>2</v>
      </c>
      <c r="F298" s="21"/>
      <c r="G298" s="5">
        <f t="shared" si="23"/>
        <v>0</v>
      </c>
      <c r="I298" s="52"/>
    </row>
    <row r="299" spans="1:9" s="2" customFormat="1" ht="12" outlineLevel="2">
      <c r="A299" s="16"/>
      <c r="B299" s="3" t="s">
        <v>220</v>
      </c>
      <c r="C299" s="3" t="s">
        <v>221</v>
      </c>
      <c r="D299" s="1" t="s">
        <v>41</v>
      </c>
      <c r="E299" s="4">
        <v>2</v>
      </c>
      <c r="F299" s="21"/>
      <c r="G299" s="5">
        <f t="shared" si="23"/>
        <v>0</v>
      </c>
      <c r="I299" s="52"/>
    </row>
    <row r="300" spans="1:9" s="2" customFormat="1" ht="12" outlineLevel="2">
      <c r="A300" s="16"/>
      <c r="B300" s="3" t="s">
        <v>222</v>
      </c>
      <c r="C300" s="3" t="s">
        <v>223</v>
      </c>
      <c r="D300" s="1" t="s">
        <v>41</v>
      </c>
      <c r="E300" s="4">
        <v>3</v>
      </c>
      <c r="F300" s="21"/>
      <c r="G300" s="5">
        <f t="shared" si="23"/>
        <v>0</v>
      </c>
      <c r="I300" s="52"/>
    </row>
    <row r="301" spans="1:9" s="2" customFormat="1" ht="24" outlineLevel="2">
      <c r="A301" s="16" t="s">
        <v>224</v>
      </c>
      <c r="B301" s="3" t="s">
        <v>225</v>
      </c>
      <c r="C301" s="3" t="str">
        <f>A301</f>
        <v>1.4</v>
      </c>
      <c r="D301" s="1"/>
      <c r="E301" s="4"/>
      <c r="F301" s="21"/>
      <c r="G301" s="5"/>
      <c r="I301" s="52"/>
    </row>
    <row r="302" spans="1:9" s="2" customFormat="1" ht="12" outlineLevel="2">
      <c r="A302" s="16"/>
      <c r="B302" s="3" t="s">
        <v>208</v>
      </c>
      <c r="C302" s="3" t="s">
        <v>226</v>
      </c>
      <c r="D302" s="1" t="s">
        <v>41</v>
      </c>
      <c r="E302" s="4">
        <v>3</v>
      </c>
      <c r="F302" s="21"/>
      <c r="G302" s="5">
        <f aca="true" t="shared" si="24" ref="G302:G307">F302*E302</f>
        <v>0</v>
      </c>
      <c r="I302" s="52"/>
    </row>
    <row r="303" spans="1:9" s="2" customFormat="1" ht="12" outlineLevel="2">
      <c r="A303" s="16"/>
      <c r="B303" s="3" t="s">
        <v>210</v>
      </c>
      <c r="C303" s="3" t="s">
        <v>227</v>
      </c>
      <c r="D303" s="1" t="s">
        <v>41</v>
      </c>
      <c r="E303" s="4">
        <v>2</v>
      </c>
      <c r="F303" s="21"/>
      <c r="G303" s="5">
        <f t="shared" si="24"/>
        <v>0</v>
      </c>
      <c r="I303" s="52"/>
    </row>
    <row r="304" spans="1:9" s="2" customFormat="1" ht="12" outlineLevel="2">
      <c r="A304" s="16"/>
      <c r="B304" s="3" t="s">
        <v>212</v>
      </c>
      <c r="C304" s="3" t="s">
        <v>228</v>
      </c>
      <c r="D304" s="1" t="s">
        <v>41</v>
      </c>
      <c r="E304" s="4">
        <v>2</v>
      </c>
      <c r="F304" s="21"/>
      <c r="G304" s="5">
        <f t="shared" si="24"/>
        <v>0</v>
      </c>
      <c r="I304" s="52"/>
    </row>
    <row r="305" spans="1:9" s="2" customFormat="1" ht="12" outlineLevel="2">
      <c r="A305" s="16"/>
      <c r="B305" s="3" t="s">
        <v>214</v>
      </c>
      <c r="C305" s="3" t="s">
        <v>229</v>
      </c>
      <c r="D305" s="1" t="s">
        <v>41</v>
      </c>
      <c r="E305" s="4">
        <v>2</v>
      </c>
      <c r="F305" s="21"/>
      <c r="G305" s="5">
        <f t="shared" si="24"/>
        <v>0</v>
      </c>
      <c r="I305" s="52"/>
    </row>
    <row r="306" spans="1:9" s="2" customFormat="1" ht="12" outlineLevel="2">
      <c r="A306" s="16"/>
      <c r="B306" s="3" t="s">
        <v>216</v>
      </c>
      <c r="C306" s="3" t="s">
        <v>230</v>
      </c>
      <c r="D306" s="1" t="s">
        <v>41</v>
      </c>
      <c r="E306" s="4">
        <v>2</v>
      </c>
      <c r="F306" s="21"/>
      <c r="G306" s="5">
        <f t="shared" si="24"/>
        <v>0</v>
      </c>
      <c r="I306" s="52"/>
    </row>
    <row r="307" spans="1:9" s="2" customFormat="1" ht="12" outlineLevel="2">
      <c r="A307" s="16"/>
      <c r="B307" s="3" t="s">
        <v>220</v>
      </c>
      <c r="C307" s="3" t="s">
        <v>231</v>
      </c>
      <c r="D307" s="1" t="s">
        <v>41</v>
      </c>
      <c r="E307" s="4">
        <v>2</v>
      </c>
      <c r="F307" s="21"/>
      <c r="G307" s="5">
        <f t="shared" si="24"/>
        <v>0</v>
      </c>
      <c r="I307" s="52"/>
    </row>
    <row r="308" spans="1:9" s="2" customFormat="1" ht="24" outlineLevel="2">
      <c r="A308" s="16" t="s">
        <v>232</v>
      </c>
      <c r="B308" s="3" t="s">
        <v>1845</v>
      </c>
      <c r="C308" s="3" t="str">
        <f>A308</f>
        <v>1.5</v>
      </c>
      <c r="D308" s="1"/>
      <c r="E308" s="4"/>
      <c r="F308" s="21"/>
      <c r="G308" s="5"/>
      <c r="I308" s="52"/>
    </row>
    <row r="309" spans="1:9" s="2" customFormat="1" ht="12" outlineLevel="2">
      <c r="A309" s="16"/>
      <c r="B309" s="3" t="s">
        <v>208</v>
      </c>
      <c r="C309" s="3" t="s">
        <v>235</v>
      </c>
      <c r="D309" s="1" t="s">
        <v>41</v>
      </c>
      <c r="E309" s="4">
        <v>2</v>
      </c>
      <c r="F309" s="21"/>
      <c r="G309" s="5">
        <f aca="true" t="shared" si="25" ref="G309:G314">F309*E309</f>
        <v>0</v>
      </c>
      <c r="I309" s="52"/>
    </row>
    <row r="310" spans="1:9" s="2" customFormat="1" ht="12" outlineLevel="2">
      <c r="A310" s="16"/>
      <c r="B310" s="3" t="s">
        <v>210</v>
      </c>
      <c r="C310" s="3" t="s">
        <v>237</v>
      </c>
      <c r="D310" s="1" t="s">
        <v>41</v>
      </c>
      <c r="E310" s="4">
        <v>2</v>
      </c>
      <c r="F310" s="21"/>
      <c r="G310" s="5">
        <f t="shared" si="25"/>
        <v>0</v>
      </c>
      <c r="I310" s="52"/>
    </row>
    <row r="311" spans="1:9" s="2" customFormat="1" ht="12" outlineLevel="2">
      <c r="A311" s="16"/>
      <c r="B311" s="3" t="s">
        <v>212</v>
      </c>
      <c r="C311" s="3" t="s">
        <v>239</v>
      </c>
      <c r="D311" s="1" t="s">
        <v>41</v>
      </c>
      <c r="E311" s="4">
        <v>2</v>
      </c>
      <c r="F311" s="21"/>
      <c r="G311" s="5">
        <f t="shared" si="25"/>
        <v>0</v>
      </c>
      <c r="I311" s="52"/>
    </row>
    <row r="312" spans="1:9" s="2" customFormat="1" ht="12" outlineLevel="2">
      <c r="A312" s="16"/>
      <c r="B312" s="3" t="s">
        <v>214</v>
      </c>
      <c r="C312" s="3" t="s">
        <v>241</v>
      </c>
      <c r="D312" s="1" t="s">
        <v>41</v>
      </c>
      <c r="E312" s="4">
        <v>2</v>
      </c>
      <c r="F312" s="21"/>
      <c r="G312" s="5">
        <f t="shared" si="25"/>
        <v>0</v>
      </c>
      <c r="I312" s="52"/>
    </row>
    <row r="313" spans="1:9" s="2" customFormat="1" ht="12" outlineLevel="2">
      <c r="A313" s="16"/>
      <c r="B313" s="3" t="s">
        <v>216</v>
      </c>
      <c r="C313" s="3" t="s">
        <v>242</v>
      </c>
      <c r="D313" s="1" t="s">
        <v>41</v>
      </c>
      <c r="E313" s="4">
        <v>3</v>
      </c>
      <c r="F313" s="21"/>
      <c r="G313" s="5">
        <f t="shared" si="25"/>
        <v>0</v>
      </c>
      <c r="I313" s="52"/>
    </row>
    <row r="314" spans="1:9" s="2" customFormat="1" ht="12" outlineLevel="2">
      <c r="A314" s="16"/>
      <c r="B314" s="3" t="s">
        <v>220</v>
      </c>
      <c r="C314" s="3" t="s">
        <v>1851</v>
      </c>
      <c r="D314" s="1" t="s">
        <v>41</v>
      </c>
      <c r="E314" s="4">
        <v>3</v>
      </c>
      <c r="F314" s="21"/>
      <c r="G314" s="5">
        <f t="shared" si="25"/>
        <v>0</v>
      </c>
      <c r="I314" s="52"/>
    </row>
    <row r="315" spans="1:9" s="2" customFormat="1" ht="24" outlineLevel="2">
      <c r="A315" s="16" t="s">
        <v>243</v>
      </c>
      <c r="B315" s="3" t="s">
        <v>1846</v>
      </c>
      <c r="C315" s="3" t="str">
        <f>A315</f>
        <v>1.6</v>
      </c>
      <c r="D315" s="1"/>
      <c r="E315" s="4"/>
      <c r="F315" s="21"/>
      <c r="G315" s="5"/>
      <c r="I315" s="52"/>
    </row>
    <row r="316" spans="1:9" s="2" customFormat="1" ht="12" outlineLevel="2">
      <c r="A316" s="16"/>
      <c r="B316" s="3" t="s">
        <v>208</v>
      </c>
      <c r="C316" s="3" t="s">
        <v>244</v>
      </c>
      <c r="D316" s="1" t="s">
        <v>41</v>
      </c>
      <c r="E316" s="4">
        <v>1</v>
      </c>
      <c r="F316" s="21"/>
      <c r="G316" s="5">
        <f aca="true" t="shared" si="26" ref="G316:G321">F316*E316</f>
        <v>0</v>
      </c>
      <c r="I316" s="52"/>
    </row>
    <row r="317" spans="1:9" s="2" customFormat="1" ht="12" outlineLevel="2">
      <c r="A317" s="16"/>
      <c r="B317" s="3" t="s">
        <v>210</v>
      </c>
      <c r="C317" s="3" t="s">
        <v>245</v>
      </c>
      <c r="D317" s="1" t="s">
        <v>41</v>
      </c>
      <c r="E317" s="4">
        <v>1</v>
      </c>
      <c r="F317" s="21"/>
      <c r="G317" s="5">
        <f t="shared" si="26"/>
        <v>0</v>
      </c>
      <c r="I317" s="52"/>
    </row>
    <row r="318" spans="1:9" s="2" customFormat="1" ht="12" outlineLevel="2">
      <c r="A318" s="16"/>
      <c r="B318" s="3" t="s">
        <v>212</v>
      </c>
      <c r="C318" s="3" t="s">
        <v>246</v>
      </c>
      <c r="D318" s="1" t="s">
        <v>41</v>
      </c>
      <c r="E318" s="4">
        <v>1</v>
      </c>
      <c r="F318" s="21"/>
      <c r="G318" s="5">
        <f t="shared" si="26"/>
        <v>0</v>
      </c>
      <c r="I318" s="52"/>
    </row>
    <row r="319" spans="1:9" s="2" customFormat="1" ht="12" outlineLevel="2">
      <c r="A319" s="16"/>
      <c r="B319" s="3" t="s">
        <v>214</v>
      </c>
      <c r="C319" s="3" t="s">
        <v>1852</v>
      </c>
      <c r="D319" s="1" t="s">
        <v>41</v>
      </c>
      <c r="E319" s="4">
        <v>1</v>
      </c>
      <c r="F319" s="21"/>
      <c r="G319" s="5">
        <f t="shared" si="26"/>
        <v>0</v>
      </c>
      <c r="I319" s="52"/>
    </row>
    <row r="320" spans="1:9" s="2" customFormat="1" ht="12" outlineLevel="2">
      <c r="A320" s="16"/>
      <c r="B320" s="3" t="s">
        <v>216</v>
      </c>
      <c r="C320" s="3" t="s">
        <v>1853</v>
      </c>
      <c r="D320" s="1" t="s">
        <v>41</v>
      </c>
      <c r="E320" s="4">
        <v>1</v>
      </c>
      <c r="F320" s="21"/>
      <c r="G320" s="5">
        <f t="shared" si="26"/>
        <v>0</v>
      </c>
      <c r="I320" s="52"/>
    </row>
    <row r="321" spans="1:9" s="2" customFormat="1" ht="12" outlineLevel="2">
      <c r="A321" s="16"/>
      <c r="B321" s="3" t="s">
        <v>220</v>
      </c>
      <c r="C321" s="3" t="s">
        <v>1854</v>
      </c>
      <c r="D321" s="1" t="s">
        <v>41</v>
      </c>
      <c r="E321" s="4">
        <v>1</v>
      </c>
      <c r="F321" s="21"/>
      <c r="G321" s="5">
        <f t="shared" si="26"/>
        <v>0</v>
      </c>
      <c r="I321" s="52"/>
    </row>
    <row r="322" spans="1:9" s="2" customFormat="1" ht="12" outlineLevel="2">
      <c r="A322" s="16" t="s">
        <v>247</v>
      </c>
      <c r="B322" s="3" t="s">
        <v>233</v>
      </c>
      <c r="C322" s="3" t="str">
        <f>A322</f>
        <v>1.7</v>
      </c>
      <c r="D322" s="1"/>
      <c r="E322" s="4"/>
      <c r="F322" s="21"/>
      <c r="G322" s="5"/>
      <c r="I322" s="52"/>
    </row>
    <row r="323" spans="1:9" s="2" customFormat="1" ht="12" outlineLevel="2">
      <c r="A323" s="16"/>
      <c r="B323" s="3" t="s">
        <v>234</v>
      </c>
      <c r="C323" s="3" t="s">
        <v>1855</v>
      </c>
      <c r="D323" s="1" t="s">
        <v>41</v>
      </c>
      <c r="E323" s="4">
        <v>3</v>
      </c>
      <c r="F323" s="21"/>
      <c r="G323" s="5">
        <f>F323*E323</f>
        <v>0</v>
      </c>
      <c r="I323" s="52"/>
    </row>
    <row r="324" spans="1:9" s="2" customFormat="1" ht="12" outlineLevel="2">
      <c r="A324" s="16"/>
      <c r="B324" s="3" t="s">
        <v>236</v>
      </c>
      <c r="C324" s="3" t="s">
        <v>1856</v>
      </c>
      <c r="D324" s="1" t="s">
        <v>41</v>
      </c>
      <c r="E324" s="4">
        <v>3</v>
      </c>
      <c r="F324" s="21"/>
      <c r="G324" s="5">
        <f>F324*E324</f>
        <v>0</v>
      </c>
      <c r="I324" s="52"/>
    </row>
    <row r="325" spans="1:9" s="2" customFormat="1" ht="12" outlineLevel="2">
      <c r="A325" s="16"/>
      <c r="B325" s="3" t="s">
        <v>238</v>
      </c>
      <c r="C325" s="3" t="s">
        <v>1857</v>
      </c>
      <c r="D325" s="1" t="s">
        <v>41</v>
      </c>
      <c r="E325" s="4">
        <v>4</v>
      </c>
      <c r="F325" s="21"/>
      <c r="G325" s="5">
        <f>F325*E325</f>
        <v>0</v>
      </c>
      <c r="I325" s="52"/>
    </row>
    <row r="326" spans="1:9" s="2" customFormat="1" ht="12" outlineLevel="2">
      <c r="A326" s="16"/>
      <c r="B326" s="3" t="s">
        <v>240</v>
      </c>
      <c r="C326" s="3" t="s">
        <v>1858</v>
      </c>
      <c r="D326" s="1" t="s">
        <v>41</v>
      </c>
      <c r="E326" s="4">
        <v>4</v>
      </c>
      <c r="F326" s="21"/>
      <c r="G326" s="5">
        <f>F326*E326</f>
        <v>0</v>
      </c>
      <c r="I326" s="52"/>
    </row>
    <row r="327" spans="1:9" s="2" customFormat="1" ht="12" outlineLevel="2">
      <c r="A327" s="16"/>
      <c r="B327" s="3" t="s">
        <v>1884</v>
      </c>
      <c r="C327" s="3" t="s">
        <v>1859</v>
      </c>
      <c r="D327" s="1" t="s">
        <v>41</v>
      </c>
      <c r="E327" s="4">
        <v>4</v>
      </c>
      <c r="F327" s="21"/>
      <c r="G327" s="5">
        <f>F327*E327</f>
        <v>0</v>
      </c>
      <c r="I327" s="52"/>
    </row>
    <row r="328" spans="1:9" s="2" customFormat="1" ht="24" outlineLevel="2">
      <c r="A328" s="16" t="s">
        <v>248</v>
      </c>
      <c r="B328" s="3" t="s">
        <v>1860</v>
      </c>
      <c r="C328" s="3" t="str">
        <f>A328</f>
        <v>1.8</v>
      </c>
      <c r="D328" s="1"/>
      <c r="E328" s="4"/>
      <c r="F328" s="21"/>
      <c r="G328" s="5"/>
      <c r="I328" s="52"/>
    </row>
    <row r="329" spans="1:9" s="2" customFormat="1" ht="12" outlineLevel="2">
      <c r="A329" s="16"/>
      <c r="B329" s="3" t="s">
        <v>238</v>
      </c>
      <c r="C329" s="3" t="s">
        <v>1881</v>
      </c>
      <c r="D329" s="1" t="s">
        <v>41</v>
      </c>
      <c r="E329" s="4">
        <v>2</v>
      </c>
      <c r="F329" s="21"/>
      <c r="G329" s="5">
        <f>F329*E329</f>
        <v>0</v>
      </c>
      <c r="I329" s="52"/>
    </row>
    <row r="330" spans="1:9" s="2" customFormat="1" ht="12" outlineLevel="2">
      <c r="A330" s="16"/>
      <c r="B330" s="3" t="s">
        <v>240</v>
      </c>
      <c r="C330" s="3" t="s">
        <v>1882</v>
      </c>
      <c r="D330" s="1" t="s">
        <v>41</v>
      </c>
      <c r="E330" s="4">
        <v>2</v>
      </c>
      <c r="F330" s="21"/>
      <c r="G330" s="5">
        <f>F330*E330</f>
        <v>0</v>
      </c>
      <c r="I330" s="52"/>
    </row>
    <row r="331" spans="1:9" s="2" customFormat="1" ht="12" outlineLevel="2">
      <c r="A331" s="16"/>
      <c r="B331" s="3" t="s">
        <v>1884</v>
      </c>
      <c r="C331" s="3" t="s">
        <v>1883</v>
      </c>
      <c r="D331" s="1" t="s">
        <v>41</v>
      </c>
      <c r="E331" s="4">
        <v>1</v>
      </c>
      <c r="F331" s="21"/>
      <c r="G331" s="5">
        <f>F331*E331</f>
        <v>0</v>
      </c>
      <c r="I331" s="52"/>
    </row>
    <row r="332" spans="1:9" s="2" customFormat="1" ht="48" outlineLevel="2">
      <c r="A332" s="16" t="s">
        <v>250</v>
      </c>
      <c r="B332" s="3" t="s">
        <v>249</v>
      </c>
      <c r="C332" s="3" t="str">
        <f>A332</f>
        <v>1.9</v>
      </c>
      <c r="D332" s="1" t="s">
        <v>41</v>
      </c>
      <c r="E332" s="4">
        <v>30</v>
      </c>
      <c r="F332" s="21"/>
      <c r="G332" s="5">
        <f>F332*E332</f>
        <v>0</v>
      </c>
      <c r="I332" s="52"/>
    </row>
    <row r="333" spans="1:9" s="2" customFormat="1" ht="60" outlineLevel="2">
      <c r="A333" s="24" t="s">
        <v>251</v>
      </c>
      <c r="B333" s="3" t="s">
        <v>252</v>
      </c>
      <c r="C333" s="3" t="str">
        <f>A333</f>
        <v>1.10</v>
      </c>
      <c r="D333" s="1" t="s">
        <v>41</v>
      </c>
      <c r="E333" s="4">
        <v>80</v>
      </c>
      <c r="F333" s="21"/>
      <c r="G333" s="5">
        <f>F333*E333</f>
        <v>0</v>
      </c>
      <c r="I333" s="52"/>
    </row>
    <row r="334" spans="1:9" s="2" customFormat="1" ht="24" outlineLevel="2">
      <c r="A334" s="16" t="s">
        <v>253</v>
      </c>
      <c r="B334" s="3" t="s">
        <v>254</v>
      </c>
      <c r="C334" s="3" t="str">
        <f>A334</f>
        <v>1.11</v>
      </c>
      <c r="D334" s="1"/>
      <c r="E334" s="4"/>
      <c r="F334" s="21"/>
      <c r="G334" s="5"/>
      <c r="I334" s="52"/>
    </row>
    <row r="335" spans="1:9" s="2" customFormat="1" ht="24" outlineLevel="2">
      <c r="A335" s="16"/>
      <c r="B335" s="17" t="s">
        <v>255</v>
      </c>
      <c r="C335" s="3" t="s">
        <v>256</v>
      </c>
      <c r="D335" s="1" t="s">
        <v>27</v>
      </c>
      <c r="E335" s="4">
        <v>30</v>
      </c>
      <c r="F335" s="21"/>
      <c r="G335" s="5">
        <f>F335*E335</f>
        <v>0</v>
      </c>
      <c r="I335" s="52"/>
    </row>
    <row r="336" spans="1:9" s="2" customFormat="1" ht="24" outlineLevel="2">
      <c r="A336" s="16"/>
      <c r="B336" s="17" t="s">
        <v>257</v>
      </c>
      <c r="C336" s="3" t="s">
        <v>258</v>
      </c>
      <c r="D336" s="1" t="s">
        <v>27</v>
      </c>
      <c r="E336" s="4">
        <v>20</v>
      </c>
      <c r="F336" s="21"/>
      <c r="G336" s="5">
        <f>F336*E336</f>
        <v>0</v>
      </c>
      <c r="I336" s="52"/>
    </row>
    <row r="337" spans="1:9" s="2" customFormat="1" ht="24" outlineLevel="2">
      <c r="A337" s="16"/>
      <c r="B337" s="17" t="s">
        <v>259</v>
      </c>
      <c r="C337" s="3" t="s">
        <v>260</v>
      </c>
      <c r="D337" s="1" t="s">
        <v>27</v>
      </c>
      <c r="E337" s="4">
        <v>20</v>
      </c>
      <c r="F337" s="21"/>
      <c r="G337" s="5">
        <f>F337*E337</f>
        <v>0</v>
      </c>
      <c r="I337" s="52"/>
    </row>
    <row r="338" spans="1:9" s="2" customFormat="1" ht="24" outlineLevel="2">
      <c r="A338" s="16"/>
      <c r="B338" s="17" t="s">
        <v>261</v>
      </c>
      <c r="C338" s="3" t="s">
        <v>262</v>
      </c>
      <c r="D338" s="1" t="s">
        <v>27</v>
      </c>
      <c r="E338" s="4">
        <v>15</v>
      </c>
      <c r="F338" s="21"/>
      <c r="G338" s="5">
        <f>F338*E338</f>
        <v>0</v>
      </c>
      <c r="I338" s="52"/>
    </row>
    <row r="339" spans="1:9" s="2" customFormat="1" ht="24" outlineLevel="2">
      <c r="A339" s="16"/>
      <c r="B339" s="17" t="s">
        <v>263</v>
      </c>
      <c r="C339" s="3" t="s">
        <v>264</v>
      </c>
      <c r="D339" s="1" t="s">
        <v>27</v>
      </c>
      <c r="E339" s="4">
        <v>12</v>
      </c>
      <c r="F339" s="21"/>
      <c r="G339" s="5">
        <f>F339*E339</f>
        <v>0</v>
      </c>
      <c r="I339" s="52"/>
    </row>
    <row r="340" spans="1:9" s="2" customFormat="1" ht="48" outlineLevel="2">
      <c r="A340" s="16" t="s">
        <v>265</v>
      </c>
      <c r="B340" s="3" t="s">
        <v>266</v>
      </c>
      <c r="C340" s="3" t="str">
        <f>A340</f>
        <v>1.12</v>
      </c>
      <c r="D340" s="1"/>
      <c r="E340" s="4"/>
      <c r="F340" s="21"/>
      <c r="G340" s="5"/>
      <c r="I340" s="52"/>
    </row>
    <row r="341" spans="1:9" s="2" customFormat="1" ht="12" outlineLevel="2">
      <c r="A341" s="16"/>
      <c r="B341" s="17" t="s">
        <v>267</v>
      </c>
      <c r="C341" s="3" t="s">
        <v>268</v>
      </c>
      <c r="D341" s="1" t="s">
        <v>27</v>
      </c>
      <c r="E341" s="4">
        <v>5</v>
      </c>
      <c r="F341" s="21"/>
      <c r="G341" s="5">
        <f aca="true" t="shared" si="27" ref="G341:G353">F341*E341</f>
        <v>0</v>
      </c>
      <c r="I341" s="52"/>
    </row>
    <row r="342" spans="1:9" s="2" customFormat="1" ht="12" outlineLevel="2">
      <c r="A342" s="16"/>
      <c r="B342" s="17" t="s">
        <v>269</v>
      </c>
      <c r="C342" s="3" t="s">
        <v>270</v>
      </c>
      <c r="D342" s="1" t="s">
        <v>27</v>
      </c>
      <c r="E342" s="4">
        <v>7</v>
      </c>
      <c r="F342" s="21"/>
      <c r="G342" s="5">
        <f t="shared" si="27"/>
        <v>0</v>
      </c>
      <c r="I342" s="52"/>
    </row>
    <row r="343" spans="1:9" s="2" customFormat="1" ht="12" outlineLevel="2">
      <c r="A343" s="16"/>
      <c r="B343" s="17" t="s">
        <v>271</v>
      </c>
      <c r="C343" s="3" t="s">
        <v>272</v>
      </c>
      <c r="D343" s="1" t="s">
        <v>27</v>
      </c>
      <c r="E343" s="4">
        <v>5</v>
      </c>
      <c r="F343" s="21"/>
      <c r="G343" s="5">
        <f t="shared" si="27"/>
        <v>0</v>
      </c>
      <c r="I343" s="52"/>
    </row>
    <row r="344" spans="1:9" s="2" customFormat="1" ht="12" outlineLevel="2">
      <c r="A344" s="16"/>
      <c r="B344" s="17" t="s">
        <v>273</v>
      </c>
      <c r="C344" s="3" t="s">
        <v>274</v>
      </c>
      <c r="D344" s="1" t="s">
        <v>27</v>
      </c>
      <c r="E344" s="4">
        <v>6</v>
      </c>
      <c r="F344" s="21"/>
      <c r="G344" s="5">
        <f t="shared" si="27"/>
        <v>0</v>
      </c>
      <c r="I344" s="52"/>
    </row>
    <row r="345" spans="1:9" s="2" customFormat="1" ht="12" outlineLevel="2">
      <c r="A345" s="16"/>
      <c r="B345" s="17" t="s">
        <v>275</v>
      </c>
      <c r="C345" s="3" t="s">
        <v>276</v>
      </c>
      <c r="D345" s="1" t="s">
        <v>27</v>
      </c>
      <c r="E345" s="4">
        <v>5</v>
      </c>
      <c r="F345" s="21"/>
      <c r="G345" s="5">
        <f t="shared" si="27"/>
        <v>0</v>
      </c>
      <c r="I345" s="52"/>
    </row>
    <row r="346" spans="1:9" s="2" customFormat="1" ht="12" outlineLevel="2">
      <c r="A346" s="16"/>
      <c r="B346" s="17" t="s">
        <v>277</v>
      </c>
      <c r="C346" s="3" t="s">
        <v>278</v>
      </c>
      <c r="D346" s="1" t="s">
        <v>27</v>
      </c>
      <c r="E346" s="4">
        <v>4</v>
      </c>
      <c r="F346" s="21"/>
      <c r="G346" s="5">
        <f t="shared" si="27"/>
        <v>0</v>
      </c>
      <c r="I346" s="52"/>
    </row>
    <row r="347" spans="1:9" s="2" customFormat="1" ht="12" outlineLevel="2">
      <c r="A347" s="16"/>
      <c r="B347" s="17" t="s">
        <v>279</v>
      </c>
      <c r="C347" s="3" t="s">
        <v>280</v>
      </c>
      <c r="D347" s="1" t="s">
        <v>27</v>
      </c>
      <c r="E347" s="4">
        <v>3</v>
      </c>
      <c r="F347" s="21"/>
      <c r="G347" s="5">
        <f t="shared" si="27"/>
        <v>0</v>
      </c>
      <c r="I347" s="52"/>
    </row>
    <row r="348" spans="1:9" s="2" customFormat="1" ht="12" outlineLevel="2">
      <c r="A348" s="16"/>
      <c r="B348" s="17" t="s">
        <v>281</v>
      </c>
      <c r="C348" s="3" t="s">
        <v>282</v>
      </c>
      <c r="D348" s="1" t="s">
        <v>27</v>
      </c>
      <c r="E348" s="4">
        <v>4</v>
      </c>
      <c r="F348" s="21"/>
      <c r="G348" s="5">
        <f t="shared" si="27"/>
        <v>0</v>
      </c>
      <c r="I348" s="52"/>
    </row>
    <row r="349" spans="1:9" s="2" customFormat="1" ht="12" outlineLevel="2">
      <c r="A349" s="16"/>
      <c r="B349" s="17" t="s">
        <v>283</v>
      </c>
      <c r="C349" s="3" t="s">
        <v>284</v>
      </c>
      <c r="D349" s="1" t="s">
        <v>27</v>
      </c>
      <c r="E349" s="4">
        <v>3</v>
      </c>
      <c r="F349" s="21"/>
      <c r="G349" s="5">
        <f t="shared" si="27"/>
        <v>0</v>
      </c>
      <c r="I349" s="52"/>
    </row>
    <row r="350" spans="1:9" s="2" customFormat="1" ht="12" outlineLevel="2">
      <c r="A350" s="16"/>
      <c r="B350" s="17" t="s">
        <v>285</v>
      </c>
      <c r="C350" s="3" t="s">
        <v>286</v>
      </c>
      <c r="D350" s="1" t="s">
        <v>27</v>
      </c>
      <c r="E350" s="4">
        <v>2</v>
      </c>
      <c r="F350" s="21"/>
      <c r="G350" s="5">
        <f t="shared" si="27"/>
        <v>0</v>
      </c>
      <c r="I350" s="52"/>
    </row>
    <row r="351" spans="1:9" s="2" customFormat="1" ht="12" outlineLevel="2">
      <c r="A351" s="16"/>
      <c r="B351" s="17" t="s">
        <v>287</v>
      </c>
      <c r="C351" s="3" t="s">
        <v>288</v>
      </c>
      <c r="D351" s="1" t="s">
        <v>27</v>
      </c>
      <c r="E351" s="4">
        <v>1</v>
      </c>
      <c r="F351" s="21"/>
      <c r="G351" s="5">
        <f t="shared" si="27"/>
        <v>0</v>
      </c>
      <c r="I351" s="52"/>
    </row>
    <row r="352" spans="1:9" s="2" customFormat="1" ht="12" outlineLevel="2">
      <c r="A352" s="16"/>
      <c r="B352" s="17" t="s">
        <v>289</v>
      </c>
      <c r="C352" s="3" t="s">
        <v>290</v>
      </c>
      <c r="D352" s="1" t="s">
        <v>27</v>
      </c>
      <c r="E352" s="4">
        <v>1</v>
      </c>
      <c r="F352" s="21"/>
      <c r="G352" s="5">
        <f t="shared" si="27"/>
        <v>0</v>
      </c>
      <c r="I352" s="52"/>
    </row>
    <row r="353" spans="1:9" s="2" customFormat="1" ht="12" outlineLevel="2">
      <c r="A353" s="16"/>
      <c r="B353" s="17" t="s">
        <v>291</v>
      </c>
      <c r="C353" s="3" t="s">
        <v>292</v>
      </c>
      <c r="D353" s="1" t="s">
        <v>27</v>
      </c>
      <c r="E353" s="4">
        <v>1</v>
      </c>
      <c r="F353" s="21"/>
      <c r="G353" s="5">
        <f t="shared" si="27"/>
        <v>0</v>
      </c>
      <c r="I353" s="52"/>
    </row>
    <row r="354" spans="1:9" s="2" customFormat="1" ht="24" outlineLevel="2">
      <c r="A354" s="16" t="s">
        <v>293</v>
      </c>
      <c r="B354" s="3" t="s">
        <v>294</v>
      </c>
      <c r="C354" s="3" t="str">
        <f>A354</f>
        <v>1.13</v>
      </c>
      <c r="D354" s="1"/>
      <c r="E354" s="4"/>
      <c r="F354" s="21"/>
      <c r="G354" s="5"/>
      <c r="I354" s="52"/>
    </row>
    <row r="355" spans="1:9" s="2" customFormat="1" ht="24" outlineLevel="2">
      <c r="A355" s="16"/>
      <c r="B355" s="17" t="s">
        <v>295</v>
      </c>
      <c r="C355" s="3" t="s">
        <v>296</v>
      </c>
      <c r="D355" s="1" t="s">
        <v>27</v>
      </c>
      <c r="E355" s="4">
        <v>10</v>
      </c>
      <c r="F355" s="21"/>
      <c r="G355" s="5">
        <f aca="true" t="shared" si="28" ref="G355:G381">F355*E355</f>
        <v>0</v>
      </c>
      <c r="I355" s="52"/>
    </row>
    <row r="356" spans="1:9" s="2" customFormat="1" ht="24" outlineLevel="2">
      <c r="A356" s="16"/>
      <c r="B356" s="17" t="s">
        <v>297</v>
      </c>
      <c r="C356" s="3" t="s">
        <v>298</v>
      </c>
      <c r="D356" s="1" t="s">
        <v>27</v>
      </c>
      <c r="E356" s="4">
        <v>5</v>
      </c>
      <c r="F356" s="21"/>
      <c r="G356" s="5">
        <f t="shared" si="28"/>
        <v>0</v>
      </c>
      <c r="I356" s="52"/>
    </row>
    <row r="357" spans="1:9" s="2" customFormat="1" ht="24" outlineLevel="2">
      <c r="A357" s="16"/>
      <c r="B357" s="17" t="s">
        <v>299</v>
      </c>
      <c r="C357" s="3" t="s">
        <v>300</v>
      </c>
      <c r="D357" s="1" t="s">
        <v>27</v>
      </c>
      <c r="E357" s="4">
        <v>6</v>
      </c>
      <c r="F357" s="21"/>
      <c r="G357" s="5">
        <f t="shared" si="28"/>
        <v>0</v>
      </c>
      <c r="I357" s="52"/>
    </row>
    <row r="358" spans="1:9" s="2" customFormat="1" ht="24" outlineLevel="2">
      <c r="A358" s="16"/>
      <c r="B358" s="17" t="s">
        <v>301</v>
      </c>
      <c r="C358" s="3" t="s">
        <v>302</v>
      </c>
      <c r="D358" s="1" t="s">
        <v>27</v>
      </c>
      <c r="E358" s="4">
        <v>6</v>
      </c>
      <c r="F358" s="21"/>
      <c r="G358" s="5">
        <f t="shared" si="28"/>
        <v>0</v>
      </c>
      <c r="I358" s="52"/>
    </row>
    <row r="359" spans="1:9" s="2" customFormat="1" ht="24" outlineLevel="2">
      <c r="A359" s="16"/>
      <c r="B359" s="17" t="s">
        <v>303</v>
      </c>
      <c r="C359" s="3" t="s">
        <v>304</v>
      </c>
      <c r="D359" s="1" t="s">
        <v>27</v>
      </c>
      <c r="E359" s="4">
        <v>5</v>
      </c>
      <c r="F359" s="21"/>
      <c r="G359" s="5">
        <f t="shared" si="28"/>
        <v>0</v>
      </c>
      <c r="I359" s="52"/>
    </row>
    <row r="360" spans="1:9" s="2" customFormat="1" ht="24" outlineLevel="2">
      <c r="A360" s="16"/>
      <c r="B360" s="17" t="s">
        <v>305</v>
      </c>
      <c r="C360" s="3" t="s">
        <v>306</v>
      </c>
      <c r="D360" s="1" t="s">
        <v>27</v>
      </c>
      <c r="E360" s="4">
        <v>5</v>
      </c>
      <c r="F360" s="21"/>
      <c r="G360" s="5">
        <f t="shared" si="28"/>
        <v>0</v>
      </c>
      <c r="I360" s="52"/>
    </row>
    <row r="361" spans="1:9" s="2" customFormat="1" ht="24" outlineLevel="2">
      <c r="A361" s="16"/>
      <c r="B361" s="17" t="s">
        <v>307</v>
      </c>
      <c r="C361" s="3" t="s">
        <v>308</v>
      </c>
      <c r="D361" s="1" t="s">
        <v>27</v>
      </c>
      <c r="E361" s="4">
        <v>5</v>
      </c>
      <c r="F361" s="21"/>
      <c r="G361" s="5">
        <f t="shared" si="28"/>
        <v>0</v>
      </c>
      <c r="I361" s="52"/>
    </row>
    <row r="362" spans="1:9" s="2" customFormat="1" ht="24" outlineLevel="2">
      <c r="A362" s="16"/>
      <c r="B362" s="17" t="s">
        <v>309</v>
      </c>
      <c r="C362" s="3" t="s">
        <v>310</v>
      </c>
      <c r="D362" s="1" t="s">
        <v>27</v>
      </c>
      <c r="E362" s="4">
        <v>6</v>
      </c>
      <c r="F362" s="21"/>
      <c r="G362" s="5">
        <f t="shared" si="28"/>
        <v>0</v>
      </c>
      <c r="I362" s="52"/>
    </row>
    <row r="363" spans="1:9" s="2" customFormat="1" ht="24" outlineLevel="2">
      <c r="A363" s="16"/>
      <c r="B363" s="17" t="s">
        <v>311</v>
      </c>
      <c r="C363" s="3" t="s">
        <v>312</v>
      </c>
      <c r="D363" s="1" t="s">
        <v>27</v>
      </c>
      <c r="E363" s="4">
        <v>5</v>
      </c>
      <c r="F363" s="21"/>
      <c r="G363" s="5">
        <f t="shared" si="28"/>
        <v>0</v>
      </c>
      <c r="I363" s="52"/>
    </row>
    <row r="364" spans="1:9" s="2" customFormat="1" ht="24" outlineLevel="2">
      <c r="A364" s="16"/>
      <c r="B364" s="17" t="s">
        <v>313</v>
      </c>
      <c r="C364" s="3" t="s">
        <v>314</v>
      </c>
      <c r="D364" s="1" t="s">
        <v>27</v>
      </c>
      <c r="E364" s="4">
        <v>5</v>
      </c>
      <c r="F364" s="21"/>
      <c r="G364" s="5">
        <f t="shared" si="28"/>
        <v>0</v>
      </c>
      <c r="I364" s="52"/>
    </row>
    <row r="365" spans="1:9" s="2" customFormat="1" ht="24" outlineLevel="2">
      <c r="A365" s="16"/>
      <c r="B365" s="17" t="s">
        <v>315</v>
      </c>
      <c r="C365" s="3" t="s">
        <v>316</v>
      </c>
      <c r="D365" s="1" t="s">
        <v>27</v>
      </c>
      <c r="E365" s="4">
        <v>5</v>
      </c>
      <c r="F365" s="21"/>
      <c r="G365" s="5">
        <f t="shared" si="28"/>
        <v>0</v>
      </c>
      <c r="I365" s="52"/>
    </row>
    <row r="366" spans="1:9" s="2" customFormat="1" ht="24" outlineLevel="2">
      <c r="A366" s="16"/>
      <c r="B366" s="17" t="s">
        <v>317</v>
      </c>
      <c r="C366" s="3" t="s">
        <v>318</v>
      </c>
      <c r="D366" s="1" t="s">
        <v>27</v>
      </c>
      <c r="E366" s="4">
        <v>2</v>
      </c>
      <c r="F366" s="21"/>
      <c r="G366" s="5">
        <f t="shared" si="28"/>
        <v>0</v>
      </c>
      <c r="I366" s="52"/>
    </row>
    <row r="367" spans="1:9" s="2" customFormat="1" ht="24" outlineLevel="2">
      <c r="A367" s="16"/>
      <c r="B367" s="17" t="s">
        <v>319</v>
      </c>
      <c r="C367" s="3" t="s">
        <v>320</v>
      </c>
      <c r="D367" s="1" t="s">
        <v>27</v>
      </c>
      <c r="E367" s="4">
        <v>2</v>
      </c>
      <c r="F367" s="21"/>
      <c r="G367" s="5">
        <f t="shared" si="28"/>
        <v>0</v>
      </c>
      <c r="I367" s="52"/>
    </row>
    <row r="368" spans="1:9" s="2" customFormat="1" ht="24" outlineLevel="2">
      <c r="A368" s="16"/>
      <c r="B368" s="17" t="s">
        <v>321</v>
      </c>
      <c r="C368" s="3" t="s">
        <v>322</v>
      </c>
      <c r="D368" s="1" t="s">
        <v>27</v>
      </c>
      <c r="E368" s="4">
        <v>6</v>
      </c>
      <c r="F368" s="21"/>
      <c r="G368" s="5">
        <f t="shared" si="28"/>
        <v>0</v>
      </c>
      <c r="I368" s="52"/>
    </row>
    <row r="369" spans="1:9" s="2" customFormat="1" ht="24" outlineLevel="2">
      <c r="A369" s="16"/>
      <c r="B369" s="17" t="s">
        <v>323</v>
      </c>
      <c r="C369" s="3" t="s">
        <v>324</v>
      </c>
      <c r="D369" s="1" t="s">
        <v>27</v>
      </c>
      <c r="E369" s="4">
        <v>7</v>
      </c>
      <c r="F369" s="21"/>
      <c r="G369" s="5">
        <f t="shared" si="28"/>
        <v>0</v>
      </c>
      <c r="I369" s="52"/>
    </row>
    <row r="370" spans="1:9" s="2" customFormat="1" ht="24" outlineLevel="2">
      <c r="A370" s="16"/>
      <c r="B370" s="17" t="s">
        <v>325</v>
      </c>
      <c r="C370" s="3" t="s">
        <v>326</v>
      </c>
      <c r="D370" s="1" t="s">
        <v>27</v>
      </c>
      <c r="E370" s="4">
        <v>2</v>
      </c>
      <c r="F370" s="21"/>
      <c r="G370" s="5">
        <f t="shared" si="28"/>
        <v>0</v>
      </c>
      <c r="I370" s="52"/>
    </row>
    <row r="371" spans="1:9" s="2" customFormat="1" ht="24" outlineLevel="2">
      <c r="A371" s="16"/>
      <c r="B371" s="17" t="s">
        <v>327</v>
      </c>
      <c r="C371" s="3" t="s">
        <v>328</v>
      </c>
      <c r="D371" s="1" t="s">
        <v>27</v>
      </c>
      <c r="E371" s="4">
        <v>6</v>
      </c>
      <c r="F371" s="21"/>
      <c r="G371" s="5">
        <f t="shared" si="28"/>
        <v>0</v>
      </c>
      <c r="I371" s="52"/>
    </row>
    <row r="372" spans="1:9" s="2" customFormat="1" ht="24" outlineLevel="2">
      <c r="A372" s="16"/>
      <c r="B372" s="17" t="s">
        <v>329</v>
      </c>
      <c r="C372" s="3" t="s">
        <v>330</v>
      </c>
      <c r="D372" s="1" t="s">
        <v>27</v>
      </c>
      <c r="E372" s="4">
        <v>2</v>
      </c>
      <c r="F372" s="21"/>
      <c r="G372" s="5">
        <f t="shared" si="28"/>
        <v>0</v>
      </c>
      <c r="I372" s="52"/>
    </row>
    <row r="373" spans="1:9" s="2" customFormat="1" ht="24" outlineLevel="2">
      <c r="A373" s="16"/>
      <c r="B373" s="17" t="s">
        <v>331</v>
      </c>
      <c r="C373" s="3" t="s">
        <v>332</v>
      </c>
      <c r="D373" s="1" t="s">
        <v>27</v>
      </c>
      <c r="E373" s="4">
        <v>2</v>
      </c>
      <c r="F373" s="21"/>
      <c r="G373" s="5">
        <f t="shared" si="28"/>
        <v>0</v>
      </c>
      <c r="I373" s="52"/>
    </row>
    <row r="374" spans="1:9" s="2" customFormat="1" ht="24" outlineLevel="2">
      <c r="A374" s="16"/>
      <c r="B374" s="17" t="s">
        <v>333</v>
      </c>
      <c r="C374" s="3" t="s">
        <v>334</v>
      </c>
      <c r="D374" s="1" t="s">
        <v>27</v>
      </c>
      <c r="E374" s="4">
        <v>5</v>
      </c>
      <c r="F374" s="21"/>
      <c r="G374" s="5">
        <f t="shared" si="28"/>
        <v>0</v>
      </c>
      <c r="I374" s="52"/>
    </row>
    <row r="375" spans="1:9" s="2" customFormat="1" ht="24" outlineLevel="2">
      <c r="A375" s="16"/>
      <c r="B375" s="17" t="s">
        <v>335</v>
      </c>
      <c r="C375" s="3" t="s">
        <v>336</v>
      </c>
      <c r="D375" s="1" t="s">
        <v>27</v>
      </c>
      <c r="E375" s="4">
        <v>6</v>
      </c>
      <c r="F375" s="21"/>
      <c r="G375" s="5">
        <f t="shared" si="28"/>
        <v>0</v>
      </c>
      <c r="I375" s="52"/>
    </row>
    <row r="376" spans="1:9" s="2" customFormat="1" ht="24" outlineLevel="2">
      <c r="A376" s="16"/>
      <c r="B376" s="17" t="s">
        <v>337</v>
      </c>
      <c r="C376" s="3" t="s">
        <v>338</v>
      </c>
      <c r="D376" s="1" t="s">
        <v>27</v>
      </c>
      <c r="E376" s="4">
        <v>5</v>
      </c>
      <c r="F376" s="21"/>
      <c r="G376" s="5">
        <f t="shared" si="28"/>
        <v>0</v>
      </c>
      <c r="I376" s="52"/>
    </row>
    <row r="377" spans="1:9" s="2" customFormat="1" ht="24" outlineLevel="2">
      <c r="A377" s="16"/>
      <c r="B377" s="17" t="s">
        <v>339</v>
      </c>
      <c r="C377" s="3" t="s">
        <v>340</v>
      </c>
      <c r="D377" s="1" t="s">
        <v>27</v>
      </c>
      <c r="E377" s="4">
        <v>4</v>
      </c>
      <c r="F377" s="21"/>
      <c r="G377" s="5">
        <f t="shared" si="28"/>
        <v>0</v>
      </c>
      <c r="I377" s="52"/>
    </row>
    <row r="378" spans="1:9" s="2" customFormat="1" ht="24" outlineLevel="2">
      <c r="A378" s="16"/>
      <c r="B378" s="17" t="s">
        <v>341</v>
      </c>
      <c r="C378" s="3" t="s">
        <v>342</v>
      </c>
      <c r="D378" s="1" t="s">
        <v>27</v>
      </c>
      <c r="E378" s="4">
        <v>3</v>
      </c>
      <c r="F378" s="21"/>
      <c r="G378" s="5">
        <f t="shared" si="28"/>
        <v>0</v>
      </c>
      <c r="I378" s="52"/>
    </row>
    <row r="379" spans="1:9" s="2" customFormat="1" ht="24" outlineLevel="2">
      <c r="A379" s="16"/>
      <c r="B379" s="17" t="s">
        <v>343</v>
      </c>
      <c r="C379" s="3" t="s">
        <v>344</v>
      </c>
      <c r="D379" s="1" t="s">
        <v>27</v>
      </c>
      <c r="E379" s="4">
        <v>5</v>
      </c>
      <c r="F379" s="21"/>
      <c r="G379" s="5">
        <f t="shared" si="28"/>
        <v>0</v>
      </c>
      <c r="I379" s="52"/>
    </row>
    <row r="380" spans="1:9" s="2" customFormat="1" ht="24" outlineLevel="2">
      <c r="A380" s="16"/>
      <c r="B380" s="17" t="s">
        <v>345</v>
      </c>
      <c r="C380" s="3" t="s">
        <v>346</v>
      </c>
      <c r="D380" s="1" t="s">
        <v>27</v>
      </c>
      <c r="E380" s="4">
        <v>3</v>
      </c>
      <c r="F380" s="21"/>
      <c r="G380" s="5">
        <f t="shared" si="28"/>
        <v>0</v>
      </c>
      <c r="I380" s="52"/>
    </row>
    <row r="381" spans="1:9" s="2" customFormat="1" ht="24" outlineLevel="2">
      <c r="A381" s="16"/>
      <c r="B381" s="17" t="s">
        <v>347</v>
      </c>
      <c r="C381" s="3" t="s">
        <v>348</v>
      </c>
      <c r="D381" s="1" t="s">
        <v>27</v>
      </c>
      <c r="E381" s="4">
        <v>3</v>
      </c>
      <c r="F381" s="21"/>
      <c r="G381" s="5">
        <f t="shared" si="28"/>
        <v>0</v>
      </c>
      <c r="I381" s="52"/>
    </row>
    <row r="382" spans="1:9" s="2" customFormat="1" ht="36" outlineLevel="2">
      <c r="A382" s="16" t="s">
        <v>349</v>
      </c>
      <c r="B382" s="3" t="s">
        <v>350</v>
      </c>
      <c r="C382" s="3" t="str">
        <f>A382</f>
        <v>1.14</v>
      </c>
      <c r="D382" s="1"/>
      <c r="E382" s="4"/>
      <c r="F382" s="21"/>
      <c r="G382" s="5"/>
      <c r="I382" s="52"/>
    </row>
    <row r="383" spans="1:9" s="2" customFormat="1" ht="12" outlineLevel="2">
      <c r="A383" s="16"/>
      <c r="B383" s="17" t="s">
        <v>351</v>
      </c>
      <c r="C383" s="3" t="s">
        <v>352</v>
      </c>
      <c r="D383" s="1" t="s">
        <v>27</v>
      </c>
      <c r="E383" s="4">
        <v>10</v>
      </c>
      <c r="F383" s="21"/>
      <c r="G383" s="5">
        <f aca="true" t="shared" si="29" ref="G383:G390">F383*E383</f>
        <v>0</v>
      </c>
      <c r="I383" s="52"/>
    </row>
    <row r="384" spans="1:9" s="2" customFormat="1" ht="12" outlineLevel="2">
      <c r="A384" s="16"/>
      <c r="B384" s="17" t="s">
        <v>353</v>
      </c>
      <c r="C384" s="3" t="s">
        <v>354</v>
      </c>
      <c r="D384" s="1" t="s">
        <v>27</v>
      </c>
      <c r="E384" s="4">
        <v>10</v>
      </c>
      <c r="F384" s="21"/>
      <c r="G384" s="5">
        <f t="shared" si="29"/>
        <v>0</v>
      </c>
      <c r="I384" s="52"/>
    </row>
    <row r="385" spans="1:9" s="2" customFormat="1" ht="12" outlineLevel="2">
      <c r="A385" s="16"/>
      <c r="B385" s="17" t="s">
        <v>355</v>
      </c>
      <c r="C385" s="3" t="s">
        <v>356</v>
      </c>
      <c r="D385" s="1" t="s">
        <v>27</v>
      </c>
      <c r="E385" s="4">
        <v>7</v>
      </c>
      <c r="F385" s="21"/>
      <c r="G385" s="5">
        <f t="shared" si="29"/>
        <v>0</v>
      </c>
      <c r="I385" s="52"/>
    </row>
    <row r="386" spans="1:9" s="2" customFormat="1" ht="12" outlineLevel="2">
      <c r="A386" s="16"/>
      <c r="B386" s="17" t="s">
        <v>357</v>
      </c>
      <c r="C386" s="3" t="s">
        <v>358</v>
      </c>
      <c r="D386" s="1" t="s">
        <v>27</v>
      </c>
      <c r="E386" s="4">
        <v>8</v>
      </c>
      <c r="F386" s="21"/>
      <c r="G386" s="5">
        <f t="shared" si="29"/>
        <v>0</v>
      </c>
      <c r="I386" s="52"/>
    </row>
    <row r="387" spans="1:9" s="2" customFormat="1" ht="36" outlineLevel="2">
      <c r="A387" s="16" t="s">
        <v>359</v>
      </c>
      <c r="B387" s="3" t="s">
        <v>360</v>
      </c>
      <c r="C387" s="3" t="str">
        <f>A387</f>
        <v>1.15</v>
      </c>
      <c r="D387" s="1" t="s">
        <v>27</v>
      </c>
      <c r="E387" s="4">
        <v>15</v>
      </c>
      <c r="F387" s="21"/>
      <c r="G387" s="5">
        <f t="shared" si="29"/>
        <v>0</v>
      </c>
      <c r="I387" s="52"/>
    </row>
    <row r="388" spans="1:9" s="2" customFormat="1" ht="48" outlineLevel="2">
      <c r="A388" s="16" t="s">
        <v>361</v>
      </c>
      <c r="B388" s="3" t="s">
        <v>362</v>
      </c>
      <c r="C388" s="3" t="str">
        <f>A388</f>
        <v>1.16</v>
      </c>
      <c r="D388" s="1" t="s">
        <v>44</v>
      </c>
      <c r="E388" s="4">
        <v>500</v>
      </c>
      <c r="F388" s="21"/>
      <c r="G388" s="5">
        <f t="shared" si="29"/>
        <v>0</v>
      </c>
      <c r="I388" s="52"/>
    </row>
    <row r="389" spans="1:9" s="2" customFormat="1" ht="36" outlineLevel="2">
      <c r="A389" s="16" t="s">
        <v>363</v>
      </c>
      <c r="B389" s="3" t="s">
        <v>364</v>
      </c>
      <c r="C389" s="3" t="str">
        <f>A389</f>
        <v>1.17</v>
      </c>
      <c r="D389" s="1" t="s">
        <v>41</v>
      </c>
      <c r="E389" s="4">
        <v>10</v>
      </c>
      <c r="F389" s="21"/>
      <c r="G389" s="5">
        <f t="shared" si="29"/>
        <v>0</v>
      </c>
      <c r="I389" s="52"/>
    </row>
    <row r="390" spans="1:9" s="2" customFormat="1" ht="24" outlineLevel="2">
      <c r="A390" s="16" t="s">
        <v>365</v>
      </c>
      <c r="B390" s="3" t="s">
        <v>366</v>
      </c>
      <c r="C390" s="3" t="str">
        <f>A390</f>
        <v>1.18</v>
      </c>
      <c r="D390" s="12" t="s">
        <v>30</v>
      </c>
      <c r="E390" s="75">
        <v>2</v>
      </c>
      <c r="F390" s="21"/>
      <c r="G390" s="5">
        <f t="shared" si="29"/>
        <v>0</v>
      </c>
      <c r="I390" s="52"/>
    </row>
    <row r="391" spans="1:9" s="2" customFormat="1" ht="36" outlineLevel="2">
      <c r="A391" s="16" t="s">
        <v>367</v>
      </c>
      <c r="B391" s="3" t="s">
        <v>368</v>
      </c>
      <c r="C391" s="3" t="str">
        <f>A391</f>
        <v>1.19</v>
      </c>
      <c r="D391" s="1"/>
      <c r="E391" s="76"/>
      <c r="F391" s="21"/>
      <c r="G391" s="5"/>
      <c r="I391" s="52"/>
    </row>
    <row r="392" spans="1:9" s="2" customFormat="1" ht="12" outlineLevel="2">
      <c r="A392" s="16"/>
      <c r="B392" s="3" t="s">
        <v>369</v>
      </c>
      <c r="C392" s="3" t="s">
        <v>370</v>
      </c>
      <c r="D392" s="12" t="s">
        <v>30</v>
      </c>
      <c r="E392" s="76">
        <v>5</v>
      </c>
      <c r="F392" s="21"/>
      <c r="G392" s="5">
        <f>F392*E392</f>
        <v>0</v>
      </c>
      <c r="I392" s="52"/>
    </row>
    <row r="393" spans="1:9" s="2" customFormat="1" ht="12" outlineLevel="2">
      <c r="A393" s="16"/>
      <c r="B393" s="3" t="s">
        <v>371</v>
      </c>
      <c r="C393" s="3" t="s">
        <v>372</v>
      </c>
      <c r="D393" s="12" t="s">
        <v>30</v>
      </c>
      <c r="E393" s="76">
        <v>10</v>
      </c>
      <c r="F393" s="21"/>
      <c r="G393" s="5">
        <f>F393*E393</f>
        <v>0</v>
      </c>
      <c r="I393" s="52"/>
    </row>
    <row r="394" spans="1:9" s="2" customFormat="1" ht="12" outlineLevel="2">
      <c r="A394" s="16"/>
      <c r="B394" s="3" t="s">
        <v>373</v>
      </c>
      <c r="C394" s="3" t="s">
        <v>374</v>
      </c>
      <c r="D394" s="12" t="s">
        <v>30</v>
      </c>
      <c r="E394" s="76">
        <v>5</v>
      </c>
      <c r="F394" s="21"/>
      <c r="G394" s="5">
        <f>F394*E394</f>
        <v>0</v>
      </c>
      <c r="I394" s="52"/>
    </row>
    <row r="395" spans="1:9" s="2" customFormat="1" ht="48" outlineLevel="2">
      <c r="A395" s="24" t="s">
        <v>375</v>
      </c>
      <c r="B395" s="3" t="s">
        <v>376</v>
      </c>
      <c r="C395" s="3" t="str">
        <f>A395</f>
        <v>1.20</v>
      </c>
      <c r="D395" s="1"/>
      <c r="E395" s="76"/>
      <c r="F395" s="21"/>
      <c r="G395" s="5"/>
      <c r="I395" s="52"/>
    </row>
    <row r="396" spans="1:9" s="2" customFormat="1" ht="12" outlineLevel="2">
      <c r="A396" s="16"/>
      <c r="B396" s="3" t="s">
        <v>371</v>
      </c>
      <c r="C396" s="3" t="s">
        <v>377</v>
      </c>
      <c r="D396" s="12" t="s">
        <v>30</v>
      </c>
      <c r="E396" s="76">
        <v>10</v>
      </c>
      <c r="F396" s="21"/>
      <c r="G396" s="5">
        <f>F396*E396</f>
        <v>0</v>
      </c>
      <c r="I396" s="52"/>
    </row>
    <row r="397" spans="1:9" s="2" customFormat="1" ht="12" outlineLevel="2">
      <c r="A397" s="16"/>
      <c r="B397" s="3" t="s">
        <v>373</v>
      </c>
      <c r="C397" s="3" t="s">
        <v>378</v>
      </c>
      <c r="D397" s="12" t="s">
        <v>30</v>
      </c>
      <c r="E397" s="76">
        <v>5</v>
      </c>
      <c r="F397" s="21"/>
      <c r="G397" s="5">
        <f>F397*E397</f>
        <v>0</v>
      </c>
      <c r="I397" s="52"/>
    </row>
    <row r="398" spans="1:9" s="2" customFormat="1" ht="36" outlineLevel="2">
      <c r="A398" s="24" t="s">
        <v>379</v>
      </c>
      <c r="B398" s="3" t="s">
        <v>380</v>
      </c>
      <c r="C398" s="3" t="str">
        <f>A398</f>
        <v>1.21</v>
      </c>
      <c r="D398" s="1"/>
      <c r="E398" s="76"/>
      <c r="F398" s="21"/>
      <c r="G398" s="5"/>
      <c r="I398" s="52"/>
    </row>
    <row r="399" spans="1:9" s="2" customFormat="1" ht="12" outlineLevel="2">
      <c r="A399" s="16"/>
      <c r="B399" s="3" t="s">
        <v>381</v>
      </c>
      <c r="C399" s="3" t="s">
        <v>382</v>
      </c>
      <c r="D399" s="12" t="s">
        <v>30</v>
      </c>
      <c r="E399" s="76">
        <v>5</v>
      </c>
      <c r="F399" s="21"/>
      <c r="G399" s="5">
        <f>F399*E399</f>
        <v>0</v>
      </c>
      <c r="I399" s="52"/>
    </row>
    <row r="400" spans="1:9" s="2" customFormat="1" ht="12" outlineLevel="2">
      <c r="A400" s="16"/>
      <c r="B400" s="3" t="s">
        <v>369</v>
      </c>
      <c r="C400" s="3" t="s">
        <v>383</v>
      </c>
      <c r="D400" s="12" t="s">
        <v>30</v>
      </c>
      <c r="E400" s="76">
        <v>5</v>
      </c>
      <c r="F400" s="21"/>
      <c r="G400" s="5">
        <f>F400*E400</f>
        <v>0</v>
      </c>
      <c r="I400" s="52"/>
    </row>
    <row r="401" spans="1:9" s="2" customFormat="1" ht="48" outlineLevel="2">
      <c r="A401" s="16" t="s">
        <v>384</v>
      </c>
      <c r="B401" s="3" t="s">
        <v>385</v>
      </c>
      <c r="C401" s="3" t="str">
        <f>A401</f>
        <v>1.22</v>
      </c>
      <c r="D401" s="1"/>
      <c r="E401" s="76"/>
      <c r="F401" s="21"/>
      <c r="G401" s="5"/>
      <c r="I401" s="52"/>
    </row>
    <row r="402" spans="1:9" s="2" customFormat="1" ht="12" outlineLevel="2">
      <c r="A402" s="16"/>
      <c r="B402" s="3" t="s">
        <v>386</v>
      </c>
      <c r="C402" s="3" t="s">
        <v>387</v>
      </c>
      <c r="D402" s="12" t="s">
        <v>30</v>
      </c>
      <c r="E402" s="76">
        <v>10</v>
      </c>
      <c r="F402" s="21"/>
      <c r="G402" s="5">
        <f>F402*E402</f>
        <v>0</v>
      </c>
      <c r="I402" s="52"/>
    </row>
    <row r="403" spans="1:9" s="2" customFormat="1" ht="12" outlineLevel="2">
      <c r="A403" s="16"/>
      <c r="B403" s="3" t="s">
        <v>371</v>
      </c>
      <c r="C403" s="3" t="s">
        <v>388</v>
      </c>
      <c r="D403" s="12" t="s">
        <v>30</v>
      </c>
      <c r="E403" s="76">
        <v>10</v>
      </c>
      <c r="F403" s="21"/>
      <c r="G403" s="5">
        <f>F403*E403</f>
        <v>0</v>
      </c>
      <c r="I403" s="52"/>
    </row>
    <row r="404" spans="1:9" s="2" customFormat="1" ht="12" outlineLevel="2">
      <c r="A404" s="16"/>
      <c r="B404" s="3" t="s">
        <v>373</v>
      </c>
      <c r="C404" s="3" t="s">
        <v>389</v>
      </c>
      <c r="D404" s="12" t="s">
        <v>30</v>
      </c>
      <c r="E404" s="76">
        <v>2</v>
      </c>
      <c r="F404" s="21"/>
      <c r="G404" s="5">
        <f>F404*E404</f>
        <v>0</v>
      </c>
      <c r="I404" s="52"/>
    </row>
    <row r="405" spans="1:9" s="2" customFormat="1" ht="48" outlineLevel="2">
      <c r="A405" s="24" t="s">
        <v>390</v>
      </c>
      <c r="B405" s="3" t="s">
        <v>391</v>
      </c>
      <c r="C405" s="3" t="str">
        <f>A405</f>
        <v>1.23</v>
      </c>
      <c r="D405" s="12" t="s">
        <v>30</v>
      </c>
      <c r="E405" s="76">
        <v>10</v>
      </c>
      <c r="F405" s="21"/>
      <c r="G405" s="5">
        <f>F405*E405</f>
        <v>0</v>
      </c>
      <c r="I405" s="52"/>
    </row>
    <row r="406" spans="1:9" s="2" customFormat="1" ht="24" outlineLevel="2">
      <c r="A406" s="16" t="s">
        <v>392</v>
      </c>
      <c r="B406" s="3" t="s">
        <v>393</v>
      </c>
      <c r="C406" s="3" t="str">
        <f>A406</f>
        <v>1.24</v>
      </c>
      <c r="D406" s="1"/>
      <c r="E406" s="4"/>
      <c r="F406" s="21"/>
      <c r="G406" s="5"/>
      <c r="I406" s="52"/>
    </row>
    <row r="407" spans="1:9" s="2" customFormat="1" ht="12" outlineLevel="2">
      <c r="A407" s="16"/>
      <c r="B407" s="3" t="s">
        <v>394</v>
      </c>
      <c r="C407" s="3" t="s">
        <v>395</v>
      </c>
      <c r="D407" s="1" t="s">
        <v>27</v>
      </c>
      <c r="E407" s="4">
        <v>200</v>
      </c>
      <c r="F407" s="21"/>
      <c r="G407" s="5">
        <f aca="true" t="shared" si="30" ref="G407:G412">F407*E407</f>
        <v>0</v>
      </c>
      <c r="I407" s="52"/>
    </row>
    <row r="408" spans="1:9" s="2" customFormat="1" ht="12" outlineLevel="2">
      <c r="A408" s="16"/>
      <c r="B408" s="3" t="s">
        <v>396</v>
      </c>
      <c r="C408" s="3" t="s">
        <v>397</v>
      </c>
      <c r="D408" s="1" t="s">
        <v>27</v>
      </c>
      <c r="E408" s="4">
        <v>250</v>
      </c>
      <c r="F408" s="21"/>
      <c r="G408" s="5">
        <f t="shared" si="30"/>
        <v>0</v>
      </c>
      <c r="I408" s="52"/>
    </row>
    <row r="409" spans="1:9" s="2" customFormat="1" ht="12" outlineLevel="2">
      <c r="A409" s="16"/>
      <c r="B409" s="3" t="s">
        <v>398</v>
      </c>
      <c r="C409" s="3" t="s">
        <v>399</v>
      </c>
      <c r="D409" s="1" t="s">
        <v>27</v>
      </c>
      <c r="E409" s="4">
        <v>200</v>
      </c>
      <c r="F409" s="21"/>
      <c r="G409" s="5">
        <f t="shared" si="30"/>
        <v>0</v>
      </c>
      <c r="I409" s="52"/>
    </row>
    <row r="410" spans="1:9" s="2" customFormat="1" ht="12" outlineLevel="2">
      <c r="A410" s="16"/>
      <c r="B410" s="3" t="s">
        <v>400</v>
      </c>
      <c r="C410" s="3" t="s">
        <v>401</v>
      </c>
      <c r="D410" s="1" t="s">
        <v>27</v>
      </c>
      <c r="E410" s="4">
        <v>120</v>
      </c>
      <c r="F410" s="21"/>
      <c r="G410" s="5">
        <f t="shared" si="30"/>
        <v>0</v>
      </c>
      <c r="I410" s="52"/>
    </row>
    <row r="411" spans="1:9" s="2" customFormat="1" ht="12" outlineLevel="2">
      <c r="A411" s="16"/>
      <c r="B411" s="3" t="s">
        <v>402</v>
      </c>
      <c r="C411" s="3" t="s">
        <v>403</v>
      </c>
      <c r="D411" s="1" t="s">
        <v>27</v>
      </c>
      <c r="E411" s="4">
        <v>50</v>
      </c>
      <c r="F411" s="21"/>
      <c r="G411" s="5">
        <f t="shared" si="30"/>
        <v>0</v>
      </c>
      <c r="I411" s="52"/>
    </row>
    <row r="412" spans="1:9" s="2" customFormat="1" ht="12" outlineLevel="2">
      <c r="A412" s="16"/>
      <c r="B412" s="3" t="s">
        <v>404</v>
      </c>
      <c r="C412" s="3" t="s">
        <v>405</v>
      </c>
      <c r="D412" s="1" t="s">
        <v>27</v>
      </c>
      <c r="E412" s="4">
        <v>25</v>
      </c>
      <c r="F412" s="21"/>
      <c r="G412" s="5">
        <f t="shared" si="30"/>
        <v>0</v>
      </c>
      <c r="I412" s="52"/>
    </row>
    <row r="413" spans="1:9" s="2" customFormat="1" ht="24" outlineLevel="2">
      <c r="A413" s="16" t="s">
        <v>406</v>
      </c>
      <c r="B413" s="3" t="s">
        <v>407</v>
      </c>
      <c r="C413" s="3" t="str">
        <f>A413</f>
        <v>1.25</v>
      </c>
      <c r="D413" s="1"/>
      <c r="E413" s="4"/>
      <c r="F413" s="21"/>
      <c r="G413" s="5"/>
      <c r="I413" s="52"/>
    </row>
    <row r="414" spans="1:9" s="2" customFormat="1" ht="12" outlineLevel="2">
      <c r="A414" s="16"/>
      <c r="B414" s="3" t="s">
        <v>394</v>
      </c>
      <c r="C414" s="3" t="s">
        <v>408</v>
      </c>
      <c r="D414" s="1" t="s">
        <v>27</v>
      </c>
      <c r="E414" s="4">
        <v>90</v>
      </c>
      <c r="F414" s="21"/>
      <c r="G414" s="5">
        <f>F414*E414</f>
        <v>0</v>
      </c>
      <c r="I414" s="52"/>
    </row>
    <row r="415" spans="1:9" s="2" customFormat="1" ht="12" outlineLevel="2">
      <c r="A415" s="16"/>
      <c r="B415" s="3" t="s">
        <v>396</v>
      </c>
      <c r="C415" s="3" t="s">
        <v>409</v>
      </c>
      <c r="D415" s="1" t="s">
        <v>27</v>
      </c>
      <c r="E415" s="4">
        <v>90</v>
      </c>
      <c r="F415" s="21"/>
      <c r="G415" s="5">
        <f>F415*E415</f>
        <v>0</v>
      </c>
      <c r="I415" s="52"/>
    </row>
    <row r="416" spans="1:9" s="2" customFormat="1" ht="12" outlineLevel="2">
      <c r="A416" s="16"/>
      <c r="B416" s="3" t="s">
        <v>398</v>
      </c>
      <c r="C416" s="3" t="s">
        <v>410</v>
      </c>
      <c r="D416" s="1" t="s">
        <v>27</v>
      </c>
      <c r="E416" s="4">
        <v>80</v>
      </c>
      <c r="F416" s="21"/>
      <c r="G416" s="5">
        <f>F416*E416</f>
        <v>0</v>
      </c>
      <c r="I416" s="52"/>
    </row>
    <row r="417" spans="1:9" s="2" customFormat="1" ht="12" outlineLevel="2">
      <c r="A417" s="16"/>
      <c r="B417" s="3" t="s">
        <v>400</v>
      </c>
      <c r="C417" s="3" t="s">
        <v>411</v>
      </c>
      <c r="D417" s="1" t="s">
        <v>27</v>
      </c>
      <c r="E417" s="4">
        <v>40</v>
      </c>
      <c r="F417" s="21"/>
      <c r="G417" s="5">
        <f>F417*E417</f>
        <v>0</v>
      </c>
      <c r="I417" s="52"/>
    </row>
    <row r="418" spans="1:9" s="2" customFormat="1" ht="24" outlineLevel="2">
      <c r="A418" s="16" t="s">
        <v>412</v>
      </c>
      <c r="B418" s="3" t="s">
        <v>413</v>
      </c>
      <c r="C418" s="3" t="str">
        <f>A418</f>
        <v>1.26</v>
      </c>
      <c r="D418" s="1"/>
      <c r="E418" s="4"/>
      <c r="F418" s="21"/>
      <c r="G418" s="5"/>
      <c r="I418" s="52"/>
    </row>
    <row r="419" spans="1:9" s="2" customFormat="1" ht="12" outlineLevel="2">
      <c r="A419" s="16"/>
      <c r="B419" s="3" t="s">
        <v>414</v>
      </c>
      <c r="C419" s="3" t="s">
        <v>415</v>
      </c>
      <c r="D419" s="1" t="s">
        <v>41</v>
      </c>
      <c r="E419" s="4">
        <v>25</v>
      </c>
      <c r="F419" s="21"/>
      <c r="G419" s="5">
        <f aca="true" t="shared" si="31" ref="G419:G424">F419*E419</f>
        <v>0</v>
      </c>
      <c r="I419" s="52"/>
    </row>
    <row r="420" spans="1:9" s="2" customFormat="1" ht="12" outlineLevel="2">
      <c r="A420" s="16"/>
      <c r="B420" s="3" t="s">
        <v>416</v>
      </c>
      <c r="C420" s="3" t="s">
        <v>417</v>
      </c>
      <c r="D420" s="1" t="s">
        <v>41</v>
      </c>
      <c r="E420" s="4">
        <v>25</v>
      </c>
      <c r="F420" s="21"/>
      <c r="G420" s="5">
        <f t="shared" si="31"/>
        <v>0</v>
      </c>
      <c r="I420" s="52"/>
    </row>
    <row r="421" spans="1:9" s="2" customFormat="1" ht="12" outlineLevel="2">
      <c r="A421" s="16"/>
      <c r="B421" s="3" t="s">
        <v>418</v>
      </c>
      <c r="C421" s="3" t="s">
        <v>419</v>
      </c>
      <c r="D421" s="1" t="s">
        <v>41</v>
      </c>
      <c r="E421" s="4">
        <v>15</v>
      </c>
      <c r="F421" s="21"/>
      <c r="G421" s="5">
        <f t="shared" si="31"/>
        <v>0</v>
      </c>
      <c r="I421" s="52"/>
    </row>
    <row r="422" spans="1:9" s="2" customFormat="1" ht="12" outlineLevel="2">
      <c r="A422" s="16"/>
      <c r="B422" s="3" t="s">
        <v>420</v>
      </c>
      <c r="C422" s="3" t="s">
        <v>421</v>
      </c>
      <c r="D422" s="1" t="s">
        <v>41</v>
      </c>
      <c r="E422" s="4">
        <v>10</v>
      </c>
      <c r="F422" s="21"/>
      <c r="G422" s="5">
        <f t="shared" si="31"/>
        <v>0</v>
      </c>
      <c r="I422" s="52"/>
    </row>
    <row r="423" spans="1:9" s="2" customFormat="1" ht="12" outlineLevel="2">
      <c r="A423" s="16"/>
      <c r="B423" s="3" t="s">
        <v>422</v>
      </c>
      <c r="C423" s="3" t="s">
        <v>423</v>
      </c>
      <c r="D423" s="1" t="s">
        <v>41</v>
      </c>
      <c r="E423" s="4">
        <v>5</v>
      </c>
      <c r="F423" s="21"/>
      <c r="G423" s="5">
        <f t="shared" si="31"/>
        <v>0</v>
      </c>
      <c r="I423" s="52"/>
    </row>
    <row r="424" spans="1:9" s="2" customFormat="1" ht="48" outlineLevel="2">
      <c r="A424" s="16" t="s">
        <v>424</v>
      </c>
      <c r="B424" s="3" t="s">
        <v>425</v>
      </c>
      <c r="C424" s="3" t="str">
        <f>A424</f>
        <v>1.27</v>
      </c>
      <c r="D424" s="1" t="s">
        <v>41</v>
      </c>
      <c r="E424" s="4">
        <v>2</v>
      </c>
      <c r="F424" s="21"/>
      <c r="G424" s="5">
        <f t="shared" si="31"/>
        <v>0</v>
      </c>
      <c r="I424" s="52"/>
    </row>
    <row r="425" spans="1:9" s="2" customFormat="1" ht="36" outlineLevel="2">
      <c r="A425" s="16" t="s">
        <v>426</v>
      </c>
      <c r="B425" s="3" t="s">
        <v>427</v>
      </c>
      <c r="C425" s="3" t="str">
        <f>A425</f>
        <v>1.28</v>
      </c>
      <c r="D425" s="1"/>
      <c r="E425" s="4"/>
      <c r="F425" s="21"/>
      <c r="G425" s="5"/>
      <c r="I425" s="52"/>
    </row>
    <row r="426" spans="1:9" s="2" customFormat="1" ht="12" outlineLevel="2">
      <c r="A426" s="16"/>
      <c r="B426" s="3" t="s">
        <v>428</v>
      </c>
      <c r="C426" s="3" t="s">
        <v>429</v>
      </c>
      <c r="D426" s="1" t="s">
        <v>41</v>
      </c>
      <c r="E426" s="4">
        <v>5</v>
      </c>
      <c r="F426" s="21"/>
      <c r="G426" s="5">
        <f>F426*E426</f>
        <v>0</v>
      </c>
      <c r="I426" s="52"/>
    </row>
    <row r="427" spans="1:9" s="2" customFormat="1" ht="12" outlineLevel="2">
      <c r="A427" s="16"/>
      <c r="B427" s="3" t="s">
        <v>430</v>
      </c>
      <c r="C427" s="3" t="s">
        <v>431</v>
      </c>
      <c r="D427" s="1" t="s">
        <v>41</v>
      </c>
      <c r="E427" s="4">
        <v>10</v>
      </c>
      <c r="F427" s="21"/>
      <c r="G427" s="5">
        <f>F427*E427</f>
        <v>0</v>
      </c>
      <c r="I427" s="52"/>
    </row>
    <row r="428" spans="1:9" s="2" customFormat="1" ht="12" outlineLevel="2">
      <c r="A428" s="16"/>
      <c r="B428" s="3" t="s">
        <v>432</v>
      </c>
      <c r="C428" s="3" t="s">
        <v>433</v>
      </c>
      <c r="D428" s="1" t="s">
        <v>41</v>
      </c>
      <c r="E428" s="4">
        <v>10</v>
      </c>
      <c r="F428" s="21"/>
      <c r="G428" s="5">
        <f>F428*E428</f>
        <v>0</v>
      </c>
      <c r="I428" s="52"/>
    </row>
    <row r="429" spans="1:9" s="2" customFormat="1" ht="12" outlineLevel="2">
      <c r="A429" s="16"/>
      <c r="B429" s="3" t="s">
        <v>434</v>
      </c>
      <c r="C429" s="3" t="s">
        <v>435</v>
      </c>
      <c r="D429" s="1" t="s">
        <v>41</v>
      </c>
      <c r="E429" s="4">
        <v>7</v>
      </c>
      <c r="F429" s="21"/>
      <c r="G429" s="5">
        <f>F429*E429</f>
        <v>0</v>
      </c>
      <c r="I429" s="52"/>
    </row>
    <row r="430" spans="1:9" s="2" customFormat="1" ht="12" outlineLevel="2">
      <c r="A430" s="16"/>
      <c r="B430" s="3" t="s">
        <v>436</v>
      </c>
      <c r="C430" s="3" t="s">
        <v>437</v>
      </c>
      <c r="D430" s="1" t="s">
        <v>41</v>
      </c>
      <c r="E430" s="4">
        <v>7</v>
      </c>
      <c r="F430" s="21"/>
      <c r="G430" s="5">
        <f>F430*E430</f>
        <v>0</v>
      </c>
      <c r="I430" s="52"/>
    </row>
    <row r="431" spans="1:9" s="2" customFormat="1" ht="36" outlineLevel="2">
      <c r="A431" s="16" t="s">
        <v>438</v>
      </c>
      <c r="B431" s="3" t="s">
        <v>439</v>
      </c>
      <c r="C431" s="3" t="str">
        <f>A431</f>
        <v>1.29</v>
      </c>
      <c r="D431" s="1"/>
      <c r="E431" s="4"/>
      <c r="F431" s="21"/>
      <c r="G431" s="5"/>
      <c r="I431" s="52"/>
    </row>
    <row r="432" spans="1:9" s="2" customFormat="1" ht="12" outlineLevel="2">
      <c r="A432" s="16"/>
      <c r="B432" s="3" t="s">
        <v>428</v>
      </c>
      <c r="C432" s="3" t="s">
        <v>440</v>
      </c>
      <c r="D432" s="1" t="s">
        <v>41</v>
      </c>
      <c r="E432" s="4">
        <v>5</v>
      </c>
      <c r="F432" s="21"/>
      <c r="G432" s="5">
        <f aca="true" t="shared" si="32" ref="G432:G437">F432*E432</f>
        <v>0</v>
      </c>
      <c r="I432" s="52"/>
    </row>
    <row r="433" spans="1:9" s="2" customFormat="1" ht="12" outlineLevel="2">
      <c r="A433" s="16"/>
      <c r="B433" s="3" t="s">
        <v>430</v>
      </c>
      <c r="C433" s="3" t="s">
        <v>441</v>
      </c>
      <c r="D433" s="1" t="s">
        <v>41</v>
      </c>
      <c r="E433" s="4">
        <v>5</v>
      </c>
      <c r="F433" s="21"/>
      <c r="G433" s="5">
        <f t="shared" si="32"/>
        <v>0</v>
      </c>
      <c r="I433" s="52"/>
    </row>
    <row r="434" spans="1:9" s="2" customFormat="1" ht="12" outlineLevel="2">
      <c r="A434" s="16"/>
      <c r="B434" s="3" t="s">
        <v>432</v>
      </c>
      <c r="C434" s="3" t="s">
        <v>442</v>
      </c>
      <c r="D434" s="1" t="s">
        <v>41</v>
      </c>
      <c r="E434" s="4">
        <v>10</v>
      </c>
      <c r="F434" s="21"/>
      <c r="G434" s="5">
        <f t="shared" si="32"/>
        <v>0</v>
      </c>
      <c r="I434" s="52"/>
    </row>
    <row r="435" spans="1:9" s="2" customFormat="1" ht="12" outlineLevel="2">
      <c r="A435" s="16"/>
      <c r="B435" s="3" t="s">
        <v>434</v>
      </c>
      <c r="C435" s="3" t="s">
        <v>443</v>
      </c>
      <c r="D435" s="1" t="s">
        <v>41</v>
      </c>
      <c r="E435" s="4">
        <v>10</v>
      </c>
      <c r="F435" s="21"/>
      <c r="G435" s="5">
        <f t="shared" si="32"/>
        <v>0</v>
      </c>
      <c r="I435" s="52"/>
    </row>
    <row r="436" spans="1:9" s="2" customFormat="1" ht="48" outlineLevel="2">
      <c r="A436" s="24" t="s">
        <v>444</v>
      </c>
      <c r="B436" s="3" t="s">
        <v>445</v>
      </c>
      <c r="C436" s="3" t="str">
        <f>A436</f>
        <v>1.30</v>
      </c>
      <c r="D436" s="1" t="s">
        <v>41</v>
      </c>
      <c r="E436" s="4">
        <v>10</v>
      </c>
      <c r="F436" s="21"/>
      <c r="G436" s="5">
        <f t="shared" si="32"/>
        <v>0</v>
      </c>
      <c r="I436" s="52"/>
    </row>
    <row r="437" spans="1:9" s="2" customFormat="1" ht="48" outlineLevel="2">
      <c r="A437" s="16" t="s">
        <v>446</v>
      </c>
      <c r="B437" s="3" t="s">
        <v>447</v>
      </c>
      <c r="C437" s="3" t="str">
        <f>A437</f>
        <v>1.31</v>
      </c>
      <c r="D437" s="1" t="s">
        <v>41</v>
      </c>
      <c r="E437" s="4">
        <v>10</v>
      </c>
      <c r="F437" s="21"/>
      <c r="G437" s="5">
        <f t="shared" si="32"/>
        <v>0</v>
      </c>
      <c r="I437" s="52"/>
    </row>
    <row r="438" spans="1:9" s="2" customFormat="1" ht="24" outlineLevel="2">
      <c r="A438" s="16" t="s">
        <v>448</v>
      </c>
      <c r="B438" s="3" t="s">
        <v>449</v>
      </c>
      <c r="C438" s="3" t="str">
        <f>A438</f>
        <v>1.32</v>
      </c>
      <c r="D438" s="1"/>
      <c r="E438" s="4"/>
      <c r="F438" s="21"/>
      <c r="G438" s="5"/>
      <c r="I438" s="52"/>
    </row>
    <row r="439" spans="1:9" s="2" customFormat="1" ht="12" outlineLevel="2">
      <c r="A439" s="16"/>
      <c r="B439" s="3" t="s">
        <v>450</v>
      </c>
      <c r="C439" s="3" t="s">
        <v>451</v>
      </c>
      <c r="D439" s="1" t="s">
        <v>41</v>
      </c>
      <c r="E439" s="4">
        <v>5</v>
      </c>
      <c r="F439" s="21"/>
      <c r="G439" s="5">
        <f>F439*E439</f>
        <v>0</v>
      </c>
      <c r="I439" s="52"/>
    </row>
    <row r="440" spans="1:9" s="2" customFormat="1" ht="12" outlineLevel="2">
      <c r="A440" s="16"/>
      <c r="B440" s="3" t="s">
        <v>452</v>
      </c>
      <c r="C440" s="3" t="s">
        <v>453</v>
      </c>
      <c r="D440" s="1" t="s">
        <v>41</v>
      </c>
      <c r="E440" s="4">
        <v>5</v>
      </c>
      <c r="F440" s="21"/>
      <c r="G440" s="5">
        <f>F440*E440</f>
        <v>0</v>
      </c>
      <c r="I440" s="52"/>
    </row>
    <row r="441" spans="1:9" s="2" customFormat="1" ht="12" outlineLevel="2">
      <c r="A441" s="16"/>
      <c r="B441" s="3" t="s">
        <v>454</v>
      </c>
      <c r="C441" s="3" t="s">
        <v>455</v>
      </c>
      <c r="D441" s="1" t="s">
        <v>41</v>
      </c>
      <c r="E441" s="4">
        <v>8</v>
      </c>
      <c r="F441" s="21"/>
      <c r="G441" s="5">
        <f>F441*E441</f>
        <v>0</v>
      </c>
      <c r="I441" s="52"/>
    </row>
    <row r="442" spans="1:9" s="2" customFormat="1" ht="12" outlineLevel="2">
      <c r="A442" s="16"/>
      <c r="B442" s="3" t="s">
        <v>456</v>
      </c>
      <c r="C442" s="3" t="s">
        <v>457</v>
      </c>
      <c r="D442" s="1" t="s">
        <v>41</v>
      </c>
      <c r="E442" s="4">
        <v>8</v>
      </c>
      <c r="F442" s="21"/>
      <c r="G442" s="5">
        <f>F442*E442</f>
        <v>0</v>
      </c>
      <c r="I442" s="52"/>
    </row>
    <row r="443" spans="1:9" s="2" customFormat="1" ht="12" outlineLevel="2">
      <c r="A443" s="16"/>
      <c r="B443" s="3" t="s">
        <v>458</v>
      </c>
      <c r="C443" s="3" t="s">
        <v>459</v>
      </c>
      <c r="D443" s="1" t="s">
        <v>41</v>
      </c>
      <c r="E443" s="4">
        <v>2</v>
      </c>
      <c r="F443" s="21"/>
      <c r="G443" s="5">
        <f>F443*E443</f>
        <v>0</v>
      </c>
      <c r="I443" s="52"/>
    </row>
    <row r="444" spans="1:9" s="2" customFormat="1" ht="12" outlineLevel="2">
      <c r="A444" s="24" t="s">
        <v>460</v>
      </c>
      <c r="B444" s="3" t="s">
        <v>461</v>
      </c>
      <c r="C444" s="3" t="str">
        <f>A444</f>
        <v>1.33</v>
      </c>
      <c r="D444" s="1"/>
      <c r="E444" s="4"/>
      <c r="F444" s="21"/>
      <c r="G444" s="5"/>
      <c r="I444" s="52"/>
    </row>
    <row r="445" spans="1:9" s="2" customFormat="1" ht="12" outlineLevel="2">
      <c r="A445" s="16"/>
      <c r="B445" s="3" t="s">
        <v>462</v>
      </c>
      <c r="C445" s="3" t="s">
        <v>463</v>
      </c>
      <c r="D445" s="1" t="s">
        <v>41</v>
      </c>
      <c r="E445" s="4">
        <v>10</v>
      </c>
      <c r="F445" s="21"/>
      <c r="G445" s="5">
        <f>F445*E445</f>
        <v>0</v>
      </c>
      <c r="I445" s="52"/>
    </row>
    <row r="446" spans="1:9" s="2" customFormat="1" ht="12" outlineLevel="2">
      <c r="A446" s="16"/>
      <c r="B446" s="3" t="s">
        <v>464</v>
      </c>
      <c r="C446" s="3" t="s">
        <v>465</v>
      </c>
      <c r="D446" s="1" t="s">
        <v>41</v>
      </c>
      <c r="E446" s="4">
        <v>20</v>
      </c>
      <c r="F446" s="21"/>
      <c r="G446" s="5">
        <f>F446*E446</f>
        <v>0</v>
      </c>
      <c r="I446" s="52"/>
    </row>
    <row r="447" spans="1:9" s="2" customFormat="1" ht="12" outlineLevel="2">
      <c r="A447" s="16"/>
      <c r="B447" s="3" t="s">
        <v>466</v>
      </c>
      <c r="C447" s="3" t="s">
        <v>467</v>
      </c>
      <c r="D447" s="1" t="s">
        <v>41</v>
      </c>
      <c r="E447" s="4">
        <v>10</v>
      </c>
      <c r="F447" s="21"/>
      <c r="G447" s="5">
        <f>F447*E447</f>
        <v>0</v>
      </c>
      <c r="I447" s="52"/>
    </row>
    <row r="448" spans="1:9" s="2" customFormat="1" ht="12" outlineLevel="2">
      <c r="A448" s="16"/>
      <c r="B448" s="3" t="s">
        <v>468</v>
      </c>
      <c r="C448" s="3" t="s">
        <v>469</v>
      </c>
      <c r="D448" s="1" t="s">
        <v>41</v>
      </c>
      <c r="E448" s="4">
        <v>5</v>
      </c>
      <c r="F448" s="21"/>
      <c r="G448" s="5">
        <f>F448*E448</f>
        <v>0</v>
      </c>
      <c r="I448" s="52"/>
    </row>
    <row r="449" spans="1:9" s="2" customFormat="1" ht="24" outlineLevel="2">
      <c r="A449" s="16" t="s">
        <v>470</v>
      </c>
      <c r="B449" s="3" t="s">
        <v>471</v>
      </c>
      <c r="C449" s="3" t="str">
        <f>A449</f>
        <v>1.34</v>
      </c>
      <c r="D449" s="1"/>
      <c r="E449" s="4"/>
      <c r="F449" s="21"/>
      <c r="G449" s="5"/>
      <c r="I449" s="52"/>
    </row>
    <row r="450" spans="1:9" s="2" customFormat="1" ht="12" outlineLevel="2">
      <c r="A450" s="16"/>
      <c r="B450" s="3" t="s">
        <v>472</v>
      </c>
      <c r="C450" s="3" t="s">
        <v>473</v>
      </c>
      <c r="D450" s="1" t="s">
        <v>41</v>
      </c>
      <c r="E450" s="4">
        <v>15</v>
      </c>
      <c r="F450" s="21"/>
      <c r="G450" s="5">
        <f>F450*E450</f>
        <v>0</v>
      </c>
      <c r="I450" s="52"/>
    </row>
    <row r="451" spans="1:9" s="2" customFormat="1" ht="12" outlineLevel="2">
      <c r="A451" s="16"/>
      <c r="B451" s="3" t="s">
        <v>474</v>
      </c>
      <c r="C451" s="3" t="s">
        <v>475</v>
      </c>
      <c r="D451" s="1" t="s">
        <v>41</v>
      </c>
      <c r="E451" s="4">
        <v>20</v>
      </c>
      <c r="F451" s="21"/>
      <c r="G451" s="5">
        <f>F451*E451</f>
        <v>0</v>
      </c>
      <c r="I451" s="52"/>
    </row>
    <row r="452" spans="1:9" s="2" customFormat="1" ht="12" outlineLevel="2">
      <c r="A452" s="16"/>
      <c r="B452" s="3" t="s">
        <v>476</v>
      </c>
      <c r="C452" s="3" t="s">
        <v>477</v>
      </c>
      <c r="D452" s="1" t="s">
        <v>41</v>
      </c>
      <c r="E452" s="4">
        <v>25</v>
      </c>
      <c r="F452" s="21"/>
      <c r="G452" s="5">
        <f>F452*E452</f>
        <v>0</v>
      </c>
      <c r="I452" s="52"/>
    </row>
    <row r="453" spans="1:9" s="2" customFormat="1" ht="12" outlineLevel="2">
      <c r="A453" s="16"/>
      <c r="B453" s="3" t="s">
        <v>478</v>
      </c>
      <c r="C453" s="3" t="s">
        <v>479</v>
      </c>
      <c r="D453" s="1" t="s">
        <v>41</v>
      </c>
      <c r="E453" s="4">
        <v>12</v>
      </c>
      <c r="F453" s="21"/>
      <c r="G453" s="5">
        <f>F453*E453</f>
        <v>0</v>
      </c>
      <c r="I453" s="52"/>
    </row>
    <row r="454" spans="1:9" s="2" customFormat="1" ht="12" outlineLevel="2">
      <c r="A454" s="16"/>
      <c r="B454" s="3" t="s">
        <v>480</v>
      </c>
      <c r="C454" s="3" t="s">
        <v>481</v>
      </c>
      <c r="D454" s="1" t="s">
        <v>41</v>
      </c>
      <c r="E454" s="4">
        <v>10</v>
      </c>
      <c r="F454" s="21"/>
      <c r="G454" s="5">
        <f>F454*E454</f>
        <v>0</v>
      </c>
      <c r="I454" s="52"/>
    </row>
    <row r="455" spans="1:9" s="2" customFormat="1" ht="36" outlineLevel="2">
      <c r="A455" s="16" t="s">
        <v>482</v>
      </c>
      <c r="B455" s="3" t="s">
        <v>483</v>
      </c>
      <c r="C455" s="3" t="str">
        <f>A455</f>
        <v>1.35</v>
      </c>
      <c r="D455" s="1"/>
      <c r="E455" s="4"/>
      <c r="F455" s="21"/>
      <c r="G455" s="5"/>
      <c r="I455" s="52"/>
    </row>
    <row r="456" spans="1:9" s="2" customFormat="1" ht="12" outlineLevel="2">
      <c r="A456" s="16"/>
      <c r="B456" s="3" t="s">
        <v>484</v>
      </c>
      <c r="C456" s="3" t="s">
        <v>485</v>
      </c>
      <c r="D456" s="1" t="s">
        <v>41</v>
      </c>
      <c r="E456" s="4">
        <v>15</v>
      </c>
      <c r="F456" s="21"/>
      <c r="G456" s="5">
        <f>F456*E456</f>
        <v>0</v>
      </c>
      <c r="I456" s="52"/>
    </row>
    <row r="457" spans="1:9" s="2" customFormat="1" ht="12" outlineLevel="2">
      <c r="A457" s="16"/>
      <c r="B457" s="3" t="s">
        <v>486</v>
      </c>
      <c r="C457" s="3" t="s">
        <v>487</v>
      </c>
      <c r="D457" s="1" t="s">
        <v>41</v>
      </c>
      <c r="E457" s="4">
        <v>10</v>
      </c>
      <c r="F457" s="21"/>
      <c r="G457" s="5">
        <f>F457*E457</f>
        <v>0</v>
      </c>
      <c r="I457" s="52"/>
    </row>
    <row r="458" spans="1:9" s="2" customFormat="1" ht="12" outlineLevel="2">
      <c r="A458" s="16"/>
      <c r="B458" s="3" t="s">
        <v>488</v>
      </c>
      <c r="C458" s="3" t="s">
        <v>489</v>
      </c>
      <c r="D458" s="1" t="s">
        <v>41</v>
      </c>
      <c r="E458" s="4">
        <v>10</v>
      </c>
      <c r="F458" s="21"/>
      <c r="G458" s="5">
        <f>F458*E458</f>
        <v>0</v>
      </c>
      <c r="I458" s="52"/>
    </row>
    <row r="459" spans="1:9" s="2" customFormat="1" ht="24" outlineLevel="2">
      <c r="A459" s="16" t="s">
        <v>490</v>
      </c>
      <c r="B459" s="3" t="s">
        <v>491</v>
      </c>
      <c r="C459" s="3" t="str">
        <f>A459</f>
        <v>1.36</v>
      </c>
      <c r="D459" s="1"/>
      <c r="E459" s="4"/>
      <c r="F459" s="21"/>
      <c r="G459" s="5"/>
      <c r="I459" s="52"/>
    </row>
    <row r="460" spans="1:9" s="2" customFormat="1" ht="12" outlineLevel="2">
      <c r="A460" s="16"/>
      <c r="B460" s="3" t="s">
        <v>492</v>
      </c>
      <c r="C460" s="3" t="s">
        <v>493</v>
      </c>
      <c r="D460" s="1" t="s">
        <v>41</v>
      </c>
      <c r="E460" s="4">
        <v>15</v>
      </c>
      <c r="F460" s="21"/>
      <c r="G460" s="5">
        <f>F460*E460</f>
        <v>0</v>
      </c>
      <c r="I460" s="52"/>
    </row>
    <row r="461" spans="1:9" s="2" customFormat="1" ht="12" outlineLevel="2">
      <c r="A461" s="16"/>
      <c r="B461" s="3" t="s">
        <v>494</v>
      </c>
      <c r="C461" s="3" t="s">
        <v>495</v>
      </c>
      <c r="D461" s="1" t="s">
        <v>41</v>
      </c>
      <c r="E461" s="4">
        <v>12</v>
      </c>
      <c r="F461" s="21"/>
      <c r="G461" s="5">
        <f>F461*E461</f>
        <v>0</v>
      </c>
      <c r="I461" s="52"/>
    </row>
    <row r="462" spans="1:9" s="2" customFormat="1" ht="12" outlineLevel="2">
      <c r="A462" s="16"/>
      <c r="B462" s="3" t="s">
        <v>496</v>
      </c>
      <c r="C462" s="3" t="s">
        <v>497</v>
      </c>
      <c r="D462" s="1" t="s">
        <v>41</v>
      </c>
      <c r="E462" s="4">
        <v>5</v>
      </c>
      <c r="F462" s="21"/>
      <c r="G462" s="5">
        <f>F462*E462</f>
        <v>0</v>
      </c>
      <c r="I462" s="52"/>
    </row>
    <row r="463" spans="1:9" s="2" customFormat="1" ht="36" outlineLevel="2">
      <c r="A463" s="16" t="s">
        <v>498</v>
      </c>
      <c r="B463" s="3" t="s">
        <v>499</v>
      </c>
      <c r="C463" s="3" t="str">
        <f>A463</f>
        <v>1.37</v>
      </c>
      <c r="D463" s="1"/>
      <c r="E463" s="4"/>
      <c r="F463" s="21"/>
      <c r="G463" s="5"/>
      <c r="I463" s="52"/>
    </row>
    <row r="464" spans="1:9" s="2" customFormat="1" ht="12" outlineLevel="2">
      <c r="A464" s="16"/>
      <c r="B464" s="3" t="s">
        <v>500</v>
      </c>
      <c r="C464" s="3" t="s">
        <v>501</v>
      </c>
      <c r="D464" s="1" t="s">
        <v>41</v>
      </c>
      <c r="E464" s="4">
        <v>4</v>
      </c>
      <c r="F464" s="21"/>
      <c r="G464" s="5">
        <f>F464*E464</f>
        <v>0</v>
      </c>
      <c r="I464" s="52"/>
    </row>
    <row r="465" spans="1:9" s="2" customFormat="1" ht="12" outlineLevel="2">
      <c r="A465" s="16"/>
      <c r="B465" s="3" t="s">
        <v>494</v>
      </c>
      <c r="C465" s="3" t="s">
        <v>502</v>
      </c>
      <c r="D465" s="1" t="s">
        <v>41</v>
      </c>
      <c r="E465" s="4">
        <v>3</v>
      </c>
      <c r="F465" s="21"/>
      <c r="G465" s="5">
        <f>F465*E465</f>
        <v>0</v>
      </c>
      <c r="I465" s="52"/>
    </row>
    <row r="466" spans="1:9" s="2" customFormat="1" ht="12" outlineLevel="2">
      <c r="A466" s="16"/>
      <c r="B466" s="3" t="s">
        <v>496</v>
      </c>
      <c r="C466" s="3" t="s">
        <v>1981</v>
      </c>
      <c r="D466" s="1" t="s">
        <v>41</v>
      </c>
      <c r="E466" s="4">
        <v>2</v>
      </c>
      <c r="F466" s="21"/>
      <c r="G466" s="5">
        <f>F466*E466</f>
        <v>0</v>
      </c>
      <c r="I466" s="52"/>
    </row>
    <row r="467" spans="1:9" s="2" customFormat="1" ht="12" outlineLevel="2">
      <c r="A467" s="16"/>
      <c r="B467" s="3" t="s">
        <v>503</v>
      </c>
      <c r="C467" s="3" t="s">
        <v>1982</v>
      </c>
      <c r="D467" s="1" t="s">
        <v>41</v>
      </c>
      <c r="E467" s="4">
        <v>1</v>
      </c>
      <c r="F467" s="21"/>
      <c r="G467" s="5">
        <f>F467*E467</f>
        <v>0</v>
      </c>
      <c r="I467" s="52"/>
    </row>
    <row r="468" spans="1:9" s="2" customFormat="1" ht="36" outlineLevel="2">
      <c r="A468" s="16" t="s">
        <v>504</v>
      </c>
      <c r="B468" s="3" t="s">
        <v>505</v>
      </c>
      <c r="C468" s="3" t="str">
        <f>A468</f>
        <v>1.38</v>
      </c>
      <c r="D468" s="1"/>
      <c r="E468" s="4"/>
      <c r="F468" s="21"/>
      <c r="G468" s="5"/>
      <c r="I468" s="52"/>
    </row>
    <row r="469" spans="1:9" s="2" customFormat="1" ht="12" outlineLevel="2">
      <c r="A469" s="16"/>
      <c r="B469" s="3" t="s">
        <v>500</v>
      </c>
      <c r="C469" s="3" t="s">
        <v>506</v>
      </c>
      <c r="D469" s="1" t="s">
        <v>41</v>
      </c>
      <c r="E469" s="4">
        <v>5</v>
      </c>
      <c r="F469" s="21"/>
      <c r="G469" s="5">
        <f aca="true" t="shared" si="33" ref="G469:G480">F469*E469</f>
        <v>0</v>
      </c>
      <c r="I469" s="52"/>
    </row>
    <row r="470" spans="1:9" s="2" customFormat="1" ht="12" outlineLevel="2">
      <c r="A470" s="16"/>
      <c r="B470" s="3" t="s">
        <v>494</v>
      </c>
      <c r="C470" s="3" t="s">
        <v>507</v>
      </c>
      <c r="D470" s="1" t="s">
        <v>41</v>
      </c>
      <c r="E470" s="4">
        <v>5</v>
      </c>
      <c r="F470" s="21"/>
      <c r="G470" s="5">
        <f t="shared" si="33"/>
        <v>0</v>
      </c>
      <c r="I470" s="52"/>
    </row>
    <row r="471" spans="1:9" s="2" customFormat="1" ht="12" outlineLevel="2">
      <c r="A471" s="16"/>
      <c r="B471" s="3" t="s">
        <v>496</v>
      </c>
      <c r="C471" s="3" t="s">
        <v>508</v>
      </c>
      <c r="D471" s="1" t="s">
        <v>41</v>
      </c>
      <c r="E471" s="4">
        <v>2</v>
      </c>
      <c r="F471" s="21"/>
      <c r="G471" s="5">
        <f t="shared" si="33"/>
        <v>0</v>
      </c>
      <c r="I471" s="52"/>
    </row>
    <row r="472" spans="1:9" s="46" customFormat="1" ht="36" outlineLevel="2">
      <c r="A472" s="28" t="s">
        <v>509</v>
      </c>
      <c r="B472" s="29" t="s">
        <v>1869</v>
      </c>
      <c r="C472" s="29" t="str">
        <f aca="true" t="shared" si="34" ref="C472:C481">A472</f>
        <v>1.39</v>
      </c>
      <c r="D472" s="33"/>
      <c r="E472" s="43"/>
      <c r="F472" s="44"/>
      <c r="G472" s="45"/>
      <c r="I472" s="53"/>
    </row>
    <row r="473" spans="1:9" s="2" customFormat="1" ht="12" outlineLevel="2">
      <c r="A473" s="16"/>
      <c r="B473" s="3" t="s">
        <v>1861</v>
      </c>
      <c r="C473" s="3" t="s">
        <v>1865</v>
      </c>
      <c r="D473" s="1" t="s">
        <v>41</v>
      </c>
      <c r="E473" s="4">
        <v>2</v>
      </c>
      <c r="F473" s="21"/>
      <c r="G473" s="5">
        <f>F473*E473</f>
        <v>0</v>
      </c>
      <c r="I473" s="52"/>
    </row>
    <row r="474" spans="1:9" s="2" customFormat="1" ht="12" outlineLevel="2">
      <c r="A474" s="16"/>
      <c r="B474" s="3" t="s">
        <v>1862</v>
      </c>
      <c r="C474" s="3" t="s">
        <v>1866</v>
      </c>
      <c r="D474" s="1" t="s">
        <v>41</v>
      </c>
      <c r="E474" s="4">
        <v>10</v>
      </c>
      <c r="F474" s="21"/>
      <c r="G474" s="5">
        <f>F474*E474</f>
        <v>0</v>
      </c>
      <c r="I474" s="52"/>
    </row>
    <row r="475" spans="1:9" s="2" customFormat="1" ht="12" outlineLevel="2">
      <c r="A475" s="16"/>
      <c r="B475" s="3" t="s">
        <v>1863</v>
      </c>
      <c r="C475" s="3" t="s">
        <v>1867</v>
      </c>
      <c r="D475" s="1" t="s">
        <v>41</v>
      </c>
      <c r="E475" s="4">
        <v>2</v>
      </c>
      <c r="F475" s="21"/>
      <c r="G475" s="5">
        <f>F475*E475</f>
        <v>0</v>
      </c>
      <c r="I475" s="52"/>
    </row>
    <row r="476" spans="1:9" s="2" customFormat="1" ht="12" outlineLevel="2">
      <c r="A476" s="16"/>
      <c r="B476" s="3" t="s">
        <v>1864</v>
      </c>
      <c r="C476" s="3" t="s">
        <v>1868</v>
      </c>
      <c r="D476" s="1" t="s">
        <v>41</v>
      </c>
      <c r="E476" s="4">
        <v>3</v>
      </c>
      <c r="F476" s="21"/>
      <c r="G476" s="5">
        <f>F476*E476</f>
        <v>0</v>
      </c>
      <c r="I476" s="52"/>
    </row>
    <row r="477" spans="1:9" s="2" customFormat="1" ht="24" outlineLevel="2">
      <c r="A477" s="24" t="s">
        <v>510</v>
      </c>
      <c r="B477" s="3" t="s">
        <v>511</v>
      </c>
      <c r="C477" s="3" t="str">
        <f t="shared" si="34"/>
        <v>1.40</v>
      </c>
      <c r="D477" s="1" t="s">
        <v>41</v>
      </c>
      <c r="E477" s="4">
        <v>1</v>
      </c>
      <c r="F477" s="21"/>
      <c r="G477" s="5">
        <f t="shared" si="33"/>
        <v>0</v>
      </c>
      <c r="I477" s="52"/>
    </row>
    <row r="478" spans="1:9" s="2" customFormat="1" ht="12" outlineLevel="2">
      <c r="A478" s="24" t="s">
        <v>512</v>
      </c>
      <c r="B478" s="3" t="s">
        <v>513</v>
      </c>
      <c r="C478" s="3" t="str">
        <f t="shared" si="34"/>
        <v>1.41</v>
      </c>
      <c r="D478" s="1" t="s">
        <v>41</v>
      </c>
      <c r="E478" s="4">
        <v>2</v>
      </c>
      <c r="F478" s="21"/>
      <c r="G478" s="5">
        <f t="shared" si="33"/>
        <v>0</v>
      </c>
      <c r="I478" s="52"/>
    </row>
    <row r="479" spans="1:9" s="2" customFormat="1" ht="24" outlineLevel="2">
      <c r="A479" s="24" t="s">
        <v>514</v>
      </c>
      <c r="B479" s="3" t="s">
        <v>515</v>
      </c>
      <c r="C479" s="3" t="str">
        <f t="shared" si="34"/>
        <v>1.42</v>
      </c>
      <c r="D479" s="1" t="s">
        <v>41</v>
      </c>
      <c r="E479" s="4">
        <v>12</v>
      </c>
      <c r="F479" s="21"/>
      <c r="G479" s="5">
        <f t="shared" si="33"/>
        <v>0</v>
      </c>
      <c r="I479" s="52"/>
    </row>
    <row r="480" spans="1:9" s="2" customFormat="1" ht="24" outlineLevel="2">
      <c r="A480" s="24" t="s">
        <v>516</v>
      </c>
      <c r="B480" s="3" t="s">
        <v>2025</v>
      </c>
      <c r="C480" s="3" t="str">
        <f t="shared" si="34"/>
        <v>1.43</v>
      </c>
      <c r="D480" s="1" t="s">
        <v>41</v>
      </c>
      <c r="E480" s="4">
        <v>12</v>
      </c>
      <c r="F480" s="21"/>
      <c r="G480" s="5">
        <f t="shared" si="33"/>
        <v>0</v>
      </c>
      <c r="I480" s="52"/>
    </row>
    <row r="481" spans="1:9" s="2" customFormat="1" ht="12" outlineLevel="2">
      <c r="A481" s="24" t="s">
        <v>517</v>
      </c>
      <c r="B481" s="3" t="s">
        <v>2026</v>
      </c>
      <c r="C481" s="3" t="str">
        <f t="shared" si="34"/>
        <v>1.44</v>
      </c>
      <c r="D481" s="1"/>
      <c r="E481" s="4"/>
      <c r="F481" s="21"/>
      <c r="G481" s="5"/>
      <c r="I481" s="52"/>
    </row>
    <row r="482" spans="1:9" s="2" customFormat="1" ht="24" outlineLevel="2">
      <c r="A482" s="16"/>
      <c r="B482" s="3" t="s">
        <v>518</v>
      </c>
      <c r="C482" s="3" t="s">
        <v>519</v>
      </c>
      <c r="D482" s="1" t="s">
        <v>41</v>
      </c>
      <c r="E482" s="4">
        <v>15</v>
      </c>
      <c r="F482" s="21"/>
      <c r="G482" s="5">
        <f aca="true" t="shared" si="35" ref="G482:G487">F482*E482</f>
        <v>0</v>
      </c>
      <c r="I482" s="52"/>
    </row>
    <row r="483" spans="1:9" s="2" customFormat="1" ht="24" outlineLevel="2">
      <c r="A483" s="16"/>
      <c r="B483" s="3" t="s">
        <v>520</v>
      </c>
      <c r="C483" s="3" t="s">
        <v>521</v>
      </c>
      <c r="D483" s="1" t="s">
        <v>41</v>
      </c>
      <c r="E483" s="4">
        <v>5</v>
      </c>
      <c r="F483" s="21"/>
      <c r="G483" s="5">
        <f t="shared" si="35"/>
        <v>0</v>
      </c>
      <c r="I483" s="52"/>
    </row>
    <row r="484" spans="1:9" s="2" customFormat="1" ht="24" outlineLevel="2">
      <c r="A484" s="16"/>
      <c r="B484" s="3" t="s">
        <v>522</v>
      </c>
      <c r="C484" s="3" t="s">
        <v>523</v>
      </c>
      <c r="D484" s="1" t="s">
        <v>41</v>
      </c>
      <c r="E484" s="4">
        <v>5</v>
      </c>
      <c r="F484" s="21"/>
      <c r="G484" s="5">
        <f t="shared" si="35"/>
        <v>0</v>
      </c>
      <c r="I484" s="52"/>
    </row>
    <row r="485" spans="1:9" s="2" customFormat="1" ht="24" outlineLevel="2">
      <c r="A485" s="16"/>
      <c r="B485" s="3" t="s">
        <v>524</v>
      </c>
      <c r="C485" s="3" t="s">
        <v>525</v>
      </c>
      <c r="D485" s="1" t="s">
        <v>41</v>
      </c>
      <c r="E485" s="4">
        <v>5</v>
      </c>
      <c r="F485" s="21"/>
      <c r="G485" s="5">
        <f t="shared" si="35"/>
        <v>0</v>
      </c>
      <c r="I485" s="52"/>
    </row>
    <row r="486" spans="1:9" s="46" customFormat="1" ht="24" outlineLevel="2">
      <c r="A486" s="28"/>
      <c r="B486" s="29" t="s">
        <v>526</v>
      </c>
      <c r="C486" s="29" t="s">
        <v>527</v>
      </c>
      <c r="D486" s="33" t="s">
        <v>41</v>
      </c>
      <c r="E486" s="43">
        <v>2</v>
      </c>
      <c r="F486" s="44"/>
      <c r="G486" s="45">
        <f t="shared" si="35"/>
        <v>0</v>
      </c>
      <c r="I486" s="53"/>
    </row>
    <row r="487" spans="1:9" s="2" customFormat="1" ht="24" outlineLevel="2">
      <c r="A487" s="16"/>
      <c r="B487" s="3" t="s">
        <v>528</v>
      </c>
      <c r="C487" s="3" t="s">
        <v>529</v>
      </c>
      <c r="D487" s="1" t="s">
        <v>41</v>
      </c>
      <c r="E487" s="4">
        <v>2</v>
      </c>
      <c r="F487" s="21"/>
      <c r="G487" s="5">
        <f t="shared" si="35"/>
        <v>0</v>
      </c>
      <c r="I487" s="52"/>
    </row>
    <row r="488" spans="1:9" s="2" customFormat="1" ht="24" outlineLevel="2">
      <c r="A488" s="16" t="s">
        <v>530</v>
      </c>
      <c r="B488" s="3" t="s">
        <v>531</v>
      </c>
      <c r="C488" s="3" t="str">
        <f>A488</f>
        <v>1.45</v>
      </c>
      <c r="D488" s="1"/>
      <c r="E488" s="4"/>
      <c r="F488" s="21"/>
      <c r="G488" s="5"/>
      <c r="I488" s="52"/>
    </row>
    <row r="489" spans="1:9" s="2" customFormat="1" ht="24" outlineLevel="2">
      <c r="A489" s="16"/>
      <c r="B489" s="3" t="s">
        <v>532</v>
      </c>
      <c r="C489" s="3" t="s">
        <v>533</v>
      </c>
      <c r="D489" s="1" t="s">
        <v>41</v>
      </c>
      <c r="E489" s="4">
        <v>1</v>
      </c>
      <c r="F489" s="21"/>
      <c r="G489" s="5">
        <f aca="true" t="shared" si="36" ref="G489:G494">F489*E489</f>
        <v>0</v>
      </c>
      <c r="I489" s="52"/>
    </row>
    <row r="490" spans="1:9" s="2" customFormat="1" ht="24" outlineLevel="2">
      <c r="A490" s="16"/>
      <c r="B490" s="3" t="s">
        <v>534</v>
      </c>
      <c r="C490" s="3" t="s">
        <v>535</v>
      </c>
      <c r="D490" s="1" t="s">
        <v>41</v>
      </c>
      <c r="E490" s="4">
        <v>2</v>
      </c>
      <c r="F490" s="21"/>
      <c r="G490" s="5">
        <f t="shared" si="36"/>
        <v>0</v>
      </c>
      <c r="I490" s="52"/>
    </row>
    <row r="491" spans="1:9" s="2" customFormat="1" ht="24" outlineLevel="2">
      <c r="A491" s="16"/>
      <c r="B491" s="3" t="s">
        <v>536</v>
      </c>
      <c r="C491" s="3" t="s">
        <v>537</v>
      </c>
      <c r="D491" s="1" t="s">
        <v>41</v>
      </c>
      <c r="E491" s="4">
        <v>2</v>
      </c>
      <c r="F491" s="21"/>
      <c r="G491" s="5">
        <f t="shared" si="36"/>
        <v>0</v>
      </c>
      <c r="I491" s="52"/>
    </row>
    <row r="492" spans="1:9" s="2" customFormat="1" ht="24" outlineLevel="2">
      <c r="A492" s="16"/>
      <c r="B492" s="3" t="s">
        <v>538</v>
      </c>
      <c r="C492" s="3" t="s">
        <v>539</v>
      </c>
      <c r="D492" s="1" t="s">
        <v>41</v>
      </c>
      <c r="E492" s="4">
        <v>2</v>
      </c>
      <c r="F492" s="21"/>
      <c r="G492" s="5">
        <f t="shared" si="36"/>
        <v>0</v>
      </c>
      <c r="I492" s="52"/>
    </row>
    <row r="493" spans="1:9" s="2" customFormat="1" ht="24" outlineLevel="2">
      <c r="A493" s="16"/>
      <c r="B493" s="3" t="s">
        <v>540</v>
      </c>
      <c r="C493" s="3" t="s">
        <v>541</v>
      </c>
      <c r="D493" s="1" t="s">
        <v>41</v>
      </c>
      <c r="E493" s="4">
        <v>2</v>
      </c>
      <c r="F493" s="21"/>
      <c r="G493" s="5">
        <f t="shared" si="36"/>
        <v>0</v>
      </c>
      <c r="I493" s="52"/>
    </row>
    <row r="494" spans="1:9" s="2" customFormat="1" ht="24" outlineLevel="2">
      <c r="A494" s="16"/>
      <c r="B494" s="3" t="s">
        <v>542</v>
      </c>
      <c r="C494" s="3" t="s">
        <v>543</v>
      </c>
      <c r="D494" s="1" t="s">
        <v>41</v>
      </c>
      <c r="E494" s="4">
        <v>2</v>
      </c>
      <c r="F494" s="21"/>
      <c r="G494" s="5">
        <f t="shared" si="36"/>
        <v>0</v>
      </c>
      <c r="I494" s="52"/>
    </row>
    <row r="495" spans="1:9" s="2" customFormat="1" ht="24" outlineLevel="2">
      <c r="A495" s="24" t="s">
        <v>544</v>
      </c>
      <c r="B495" s="3" t="s">
        <v>545</v>
      </c>
      <c r="C495" s="3" t="str">
        <f>A495</f>
        <v>1.46</v>
      </c>
      <c r="D495" s="1"/>
      <c r="E495" s="4"/>
      <c r="F495" s="21"/>
      <c r="G495" s="5"/>
      <c r="I495" s="52"/>
    </row>
    <row r="496" spans="1:9" s="2" customFormat="1" ht="12" outlineLevel="2">
      <c r="A496" s="16"/>
      <c r="B496" s="3" t="s">
        <v>546</v>
      </c>
      <c r="C496" s="3" t="s">
        <v>547</v>
      </c>
      <c r="D496" s="1" t="s">
        <v>41</v>
      </c>
      <c r="E496" s="4">
        <v>6</v>
      </c>
      <c r="F496" s="21"/>
      <c r="G496" s="5">
        <f>F496*E496</f>
        <v>0</v>
      </c>
      <c r="I496" s="52"/>
    </row>
    <row r="497" spans="1:9" s="2" customFormat="1" ht="12" outlineLevel="2">
      <c r="A497" s="16"/>
      <c r="B497" s="3" t="s">
        <v>548</v>
      </c>
      <c r="C497" s="3" t="s">
        <v>549</v>
      </c>
      <c r="D497" s="1" t="s">
        <v>41</v>
      </c>
      <c r="E497" s="4">
        <v>2</v>
      </c>
      <c r="F497" s="21"/>
      <c r="G497" s="5">
        <f>F497*E497</f>
        <v>0</v>
      </c>
      <c r="I497" s="52"/>
    </row>
    <row r="498" spans="1:9" s="2" customFormat="1" ht="12" outlineLevel="2">
      <c r="A498" s="16"/>
      <c r="B498" s="3" t="s">
        <v>550</v>
      </c>
      <c r="C498" s="3" t="s">
        <v>551</v>
      </c>
      <c r="D498" s="1" t="s">
        <v>41</v>
      </c>
      <c r="E498" s="4">
        <v>3</v>
      </c>
      <c r="F498" s="21"/>
      <c r="G498" s="5">
        <f>F498*E498</f>
        <v>0</v>
      </c>
      <c r="I498" s="52"/>
    </row>
    <row r="499" spans="1:9" s="2" customFormat="1" ht="12" outlineLevel="2">
      <c r="A499" s="16"/>
      <c r="B499" s="3" t="s">
        <v>552</v>
      </c>
      <c r="C499" s="3" t="s">
        <v>553</v>
      </c>
      <c r="D499" s="1" t="s">
        <v>41</v>
      </c>
      <c r="E499" s="4">
        <v>3</v>
      </c>
      <c r="F499" s="21"/>
      <c r="G499" s="5">
        <f>F499*E499</f>
        <v>0</v>
      </c>
      <c r="I499" s="52"/>
    </row>
    <row r="500" spans="1:9" s="2" customFormat="1" ht="24" outlineLevel="2">
      <c r="A500" s="24" t="s">
        <v>554</v>
      </c>
      <c r="B500" s="3" t="s">
        <v>555</v>
      </c>
      <c r="C500" s="3" t="str">
        <f>A500</f>
        <v>1.47</v>
      </c>
      <c r="D500" s="1"/>
      <c r="E500" s="4"/>
      <c r="F500" s="21"/>
      <c r="G500" s="5"/>
      <c r="I500" s="52"/>
    </row>
    <row r="501" spans="1:9" s="2" customFormat="1" ht="12" outlineLevel="2">
      <c r="A501" s="16"/>
      <c r="B501" s="3" t="s">
        <v>556</v>
      </c>
      <c r="C501" s="3" t="s">
        <v>557</v>
      </c>
      <c r="D501" s="1" t="s">
        <v>41</v>
      </c>
      <c r="E501" s="4">
        <v>5</v>
      </c>
      <c r="F501" s="21"/>
      <c r="G501" s="5">
        <f>F501*E501</f>
        <v>0</v>
      </c>
      <c r="I501" s="52"/>
    </row>
    <row r="502" spans="1:9" s="2" customFormat="1" ht="12" outlineLevel="2">
      <c r="A502" s="16"/>
      <c r="B502" s="3" t="s">
        <v>558</v>
      </c>
      <c r="C502" s="3" t="s">
        <v>559</v>
      </c>
      <c r="D502" s="1" t="s">
        <v>41</v>
      </c>
      <c r="E502" s="4">
        <v>5</v>
      </c>
      <c r="F502" s="21"/>
      <c r="G502" s="5">
        <f>F502*E502</f>
        <v>0</v>
      </c>
      <c r="I502" s="52"/>
    </row>
    <row r="503" spans="1:9" s="2" customFormat="1" ht="24" outlineLevel="2">
      <c r="A503" s="24" t="s">
        <v>560</v>
      </c>
      <c r="B503" s="3" t="s">
        <v>561</v>
      </c>
      <c r="C503" s="3" t="str">
        <f>A503</f>
        <v>1.48</v>
      </c>
      <c r="D503" s="1"/>
      <c r="E503" s="4"/>
      <c r="F503" s="21"/>
      <c r="G503" s="5"/>
      <c r="I503" s="52"/>
    </row>
    <row r="504" spans="1:9" s="2" customFormat="1" ht="12" outlineLevel="2">
      <c r="A504" s="16"/>
      <c r="B504" s="3" t="s">
        <v>556</v>
      </c>
      <c r="C504" s="3" t="s">
        <v>562</v>
      </c>
      <c r="D504" s="1" t="s">
        <v>41</v>
      </c>
      <c r="E504" s="4">
        <v>5</v>
      </c>
      <c r="F504" s="21"/>
      <c r="G504" s="5">
        <f>F504*E504</f>
        <v>0</v>
      </c>
      <c r="I504" s="52"/>
    </row>
    <row r="505" spans="1:9" s="2" customFormat="1" ht="12" outlineLevel="2">
      <c r="A505" s="16"/>
      <c r="B505" s="3" t="s">
        <v>558</v>
      </c>
      <c r="C505" s="3" t="s">
        <v>563</v>
      </c>
      <c r="D505" s="1" t="s">
        <v>41</v>
      </c>
      <c r="E505" s="4">
        <v>5</v>
      </c>
      <c r="F505" s="21"/>
      <c r="G505" s="5">
        <f>F505*E505</f>
        <v>0</v>
      </c>
      <c r="I505" s="52"/>
    </row>
    <row r="506" spans="1:9" s="2" customFormat="1" ht="24" outlineLevel="2">
      <c r="A506" s="16" t="s">
        <v>564</v>
      </c>
      <c r="B506" s="3" t="s">
        <v>565</v>
      </c>
      <c r="C506" s="3" t="str">
        <f>A506</f>
        <v>1.49</v>
      </c>
      <c r="D506" s="1"/>
      <c r="E506" s="4"/>
      <c r="F506" s="21"/>
      <c r="G506" s="5"/>
      <c r="I506" s="52"/>
    </row>
    <row r="507" spans="1:9" s="2" customFormat="1" ht="12" outlineLevel="2">
      <c r="A507" s="16"/>
      <c r="B507" s="3" t="s">
        <v>566</v>
      </c>
      <c r="C507" s="3" t="s">
        <v>567</v>
      </c>
      <c r="D507" s="1" t="s">
        <v>41</v>
      </c>
      <c r="E507" s="4">
        <v>2</v>
      </c>
      <c r="F507" s="21"/>
      <c r="G507" s="5">
        <f>F507*E507</f>
        <v>0</v>
      </c>
      <c r="I507" s="52"/>
    </row>
    <row r="508" spans="1:9" s="2" customFormat="1" ht="12" outlineLevel="2">
      <c r="A508" s="16"/>
      <c r="B508" s="3" t="s">
        <v>568</v>
      </c>
      <c r="C508" s="3" t="s">
        <v>569</v>
      </c>
      <c r="D508" s="1" t="s">
        <v>41</v>
      </c>
      <c r="E508" s="4">
        <v>2</v>
      </c>
      <c r="F508" s="21"/>
      <c r="G508" s="5">
        <f>F508*E508</f>
        <v>0</v>
      </c>
      <c r="I508" s="52"/>
    </row>
    <row r="509" spans="1:9" s="2" customFormat="1" ht="12" outlineLevel="2">
      <c r="A509" s="16"/>
      <c r="B509" s="3" t="s">
        <v>570</v>
      </c>
      <c r="C509" s="3" t="s">
        <v>571</v>
      </c>
      <c r="D509" s="1" t="s">
        <v>41</v>
      </c>
      <c r="E509" s="4">
        <v>2</v>
      </c>
      <c r="F509" s="21"/>
      <c r="G509" s="5">
        <f>F509*E509</f>
        <v>0</v>
      </c>
      <c r="I509" s="52"/>
    </row>
    <row r="510" spans="1:9" s="2" customFormat="1" ht="12" outlineLevel="2">
      <c r="A510" s="16"/>
      <c r="B510" s="3" t="s">
        <v>572</v>
      </c>
      <c r="C510" s="3" t="s">
        <v>573</v>
      </c>
      <c r="D510" s="1" t="s">
        <v>41</v>
      </c>
      <c r="E510" s="4">
        <v>2</v>
      </c>
      <c r="F510" s="21"/>
      <c r="G510" s="5">
        <f>F510*E510</f>
        <v>0</v>
      </c>
      <c r="I510" s="52"/>
    </row>
    <row r="511" spans="1:9" s="2" customFormat="1" ht="12" outlineLevel="2">
      <c r="A511" s="16"/>
      <c r="B511" s="3" t="s">
        <v>574</v>
      </c>
      <c r="C511" s="3" t="s">
        <v>575</v>
      </c>
      <c r="D511" s="1" t="s">
        <v>41</v>
      </c>
      <c r="E511" s="4">
        <v>2</v>
      </c>
      <c r="F511" s="21"/>
      <c r="G511" s="5">
        <f>F511*E511</f>
        <v>0</v>
      </c>
      <c r="I511" s="52"/>
    </row>
    <row r="512" spans="1:9" s="2" customFormat="1" ht="24" outlineLevel="2">
      <c r="A512" s="24" t="s">
        <v>576</v>
      </c>
      <c r="B512" s="3" t="s">
        <v>577</v>
      </c>
      <c r="C512" s="3" t="str">
        <f>A512</f>
        <v>1.50</v>
      </c>
      <c r="D512" s="1"/>
      <c r="E512" s="4"/>
      <c r="F512" s="21"/>
      <c r="G512" s="5"/>
      <c r="I512" s="52"/>
    </row>
    <row r="513" spans="1:9" s="2" customFormat="1" ht="12" outlineLevel="2">
      <c r="A513" s="16"/>
      <c r="B513" s="3" t="s">
        <v>2027</v>
      </c>
      <c r="C513" s="3" t="s">
        <v>578</v>
      </c>
      <c r="D513" s="1" t="s">
        <v>41</v>
      </c>
      <c r="E513" s="4">
        <v>2</v>
      </c>
      <c r="F513" s="21"/>
      <c r="G513" s="5">
        <f>F513*E513</f>
        <v>0</v>
      </c>
      <c r="I513" s="52"/>
    </row>
    <row r="514" spans="1:9" s="2" customFormat="1" ht="12" outlineLevel="2">
      <c r="A514" s="16"/>
      <c r="B514" s="3" t="s">
        <v>2028</v>
      </c>
      <c r="C514" s="3" t="s">
        <v>579</v>
      </c>
      <c r="D514" s="1" t="s">
        <v>41</v>
      </c>
      <c r="E514" s="4">
        <v>2</v>
      </c>
      <c r="F514" s="21"/>
      <c r="G514" s="5">
        <f>F514*E514</f>
        <v>0</v>
      </c>
      <c r="I514" s="52"/>
    </row>
    <row r="515" spans="1:9" s="2" customFormat="1" ht="12" outlineLevel="2">
      <c r="A515" s="16"/>
      <c r="B515" s="3" t="s">
        <v>2029</v>
      </c>
      <c r="C515" s="3" t="s">
        <v>580</v>
      </c>
      <c r="D515" s="1" t="s">
        <v>41</v>
      </c>
      <c r="E515" s="4">
        <v>2</v>
      </c>
      <c r="F515" s="21"/>
      <c r="G515" s="5">
        <f>F515*E515</f>
        <v>0</v>
      </c>
      <c r="I515" s="52"/>
    </row>
    <row r="516" spans="1:9" s="2" customFormat="1" ht="12" outlineLevel="2">
      <c r="A516" s="16"/>
      <c r="B516" s="3" t="s">
        <v>2030</v>
      </c>
      <c r="C516" s="3" t="s">
        <v>581</v>
      </c>
      <c r="D516" s="1" t="s">
        <v>41</v>
      </c>
      <c r="E516" s="4">
        <v>2</v>
      </c>
      <c r="F516" s="21"/>
      <c r="G516" s="5">
        <f>F516*E516</f>
        <v>0</v>
      </c>
      <c r="I516" s="52"/>
    </row>
    <row r="517" spans="1:9" s="2" customFormat="1" ht="36" outlineLevel="2">
      <c r="A517" s="16" t="s">
        <v>582</v>
      </c>
      <c r="B517" s="3" t="s">
        <v>583</v>
      </c>
      <c r="C517" s="3" t="str">
        <f>A517</f>
        <v>1.51</v>
      </c>
      <c r="D517" s="1"/>
      <c r="E517" s="4"/>
      <c r="F517" s="21"/>
      <c r="G517" s="5"/>
      <c r="I517" s="52"/>
    </row>
    <row r="518" spans="1:9" s="2" customFormat="1" ht="72" outlineLevel="2">
      <c r="A518" s="16"/>
      <c r="B518" s="3" t="s">
        <v>2031</v>
      </c>
      <c r="C518" s="3" t="s">
        <v>584</v>
      </c>
      <c r="D518" s="1" t="s">
        <v>41</v>
      </c>
      <c r="E518" s="4">
        <v>2</v>
      </c>
      <c r="F518" s="21"/>
      <c r="G518" s="5">
        <f aca="true" t="shared" si="37" ref="G518:G533">F518*E518</f>
        <v>0</v>
      </c>
      <c r="I518" s="52"/>
    </row>
    <row r="519" spans="1:9" s="2" customFormat="1" ht="72" outlineLevel="2">
      <c r="A519" s="16"/>
      <c r="B519" s="3" t="s">
        <v>2032</v>
      </c>
      <c r="C519" s="3" t="s">
        <v>585</v>
      </c>
      <c r="D519" s="1" t="s">
        <v>41</v>
      </c>
      <c r="E519" s="4">
        <v>2</v>
      </c>
      <c r="F519" s="21"/>
      <c r="G519" s="5">
        <f t="shared" si="37"/>
        <v>0</v>
      </c>
      <c r="I519" s="52"/>
    </row>
    <row r="520" spans="1:9" s="2" customFormat="1" ht="72" outlineLevel="2">
      <c r="A520" s="16"/>
      <c r="B520" s="3" t="s">
        <v>2033</v>
      </c>
      <c r="C520" s="3" t="s">
        <v>586</v>
      </c>
      <c r="D520" s="1" t="s">
        <v>41</v>
      </c>
      <c r="E520" s="4">
        <v>2</v>
      </c>
      <c r="F520" s="21"/>
      <c r="G520" s="5">
        <f t="shared" si="37"/>
        <v>0</v>
      </c>
      <c r="I520" s="52"/>
    </row>
    <row r="521" spans="1:9" s="2" customFormat="1" ht="72" outlineLevel="2">
      <c r="A521" s="16"/>
      <c r="B521" s="3" t="s">
        <v>2034</v>
      </c>
      <c r="C521" s="3" t="s">
        <v>587</v>
      </c>
      <c r="D521" s="1" t="s">
        <v>41</v>
      </c>
      <c r="E521" s="4">
        <v>2</v>
      </c>
      <c r="F521" s="21"/>
      <c r="G521" s="5">
        <f t="shared" si="37"/>
        <v>0</v>
      </c>
      <c r="I521" s="52"/>
    </row>
    <row r="522" spans="1:9" s="2" customFormat="1" ht="36" outlineLevel="2">
      <c r="A522" s="16" t="s">
        <v>588</v>
      </c>
      <c r="B522" s="3" t="s">
        <v>589</v>
      </c>
      <c r="C522" s="3" t="str">
        <f aca="true" t="shared" si="38" ref="C522:C534">A522</f>
        <v>1.52</v>
      </c>
      <c r="D522" s="1" t="s">
        <v>41</v>
      </c>
      <c r="E522" s="4">
        <v>1</v>
      </c>
      <c r="F522" s="21"/>
      <c r="G522" s="5">
        <f t="shared" si="37"/>
        <v>0</v>
      </c>
      <c r="I522" s="52"/>
    </row>
    <row r="523" spans="1:9" s="2" customFormat="1" ht="48" outlineLevel="2">
      <c r="A523" s="16" t="s">
        <v>590</v>
      </c>
      <c r="B523" s="3" t="s">
        <v>591</v>
      </c>
      <c r="C523" s="3" t="str">
        <f t="shared" si="38"/>
        <v>1.53</v>
      </c>
      <c r="D523" s="1" t="s">
        <v>41</v>
      </c>
      <c r="E523" s="4">
        <v>10</v>
      </c>
      <c r="F523" s="21"/>
      <c r="G523" s="5">
        <f t="shared" si="37"/>
        <v>0</v>
      </c>
      <c r="I523" s="52"/>
    </row>
    <row r="524" spans="1:9" s="2" customFormat="1" ht="36" outlineLevel="2">
      <c r="A524" s="16" t="s">
        <v>592</v>
      </c>
      <c r="B524" s="3" t="s">
        <v>593</v>
      </c>
      <c r="C524" s="3" t="str">
        <f t="shared" si="38"/>
        <v>1.54</v>
      </c>
      <c r="D524" s="1" t="s">
        <v>41</v>
      </c>
      <c r="E524" s="4">
        <v>10</v>
      </c>
      <c r="F524" s="21"/>
      <c r="G524" s="5">
        <f t="shared" si="37"/>
        <v>0</v>
      </c>
      <c r="I524" s="52"/>
    </row>
    <row r="525" spans="1:9" s="2" customFormat="1" ht="24" outlineLevel="2">
      <c r="A525" s="16" t="s">
        <v>594</v>
      </c>
      <c r="B525" s="3" t="s">
        <v>595</v>
      </c>
      <c r="C525" s="3" t="str">
        <f t="shared" si="38"/>
        <v>1.55</v>
      </c>
      <c r="D525" s="1" t="s">
        <v>41</v>
      </c>
      <c r="E525" s="4">
        <v>4</v>
      </c>
      <c r="F525" s="21"/>
      <c r="G525" s="5">
        <f t="shared" si="37"/>
        <v>0</v>
      </c>
      <c r="I525" s="52"/>
    </row>
    <row r="526" spans="1:9" s="2" customFormat="1" ht="36" outlineLevel="2">
      <c r="A526" s="16" t="s">
        <v>596</v>
      </c>
      <c r="B526" s="3" t="s">
        <v>597</v>
      </c>
      <c r="C526" s="3" t="str">
        <f t="shared" si="38"/>
        <v>1.56</v>
      </c>
      <c r="D526" s="1" t="s">
        <v>27</v>
      </c>
      <c r="E526" s="4">
        <v>60</v>
      </c>
      <c r="F526" s="21"/>
      <c r="G526" s="5">
        <f t="shared" si="37"/>
        <v>0</v>
      </c>
      <c r="I526" s="52"/>
    </row>
    <row r="527" spans="1:9" s="2" customFormat="1" ht="36" outlineLevel="2">
      <c r="A527" s="16" t="s">
        <v>598</v>
      </c>
      <c r="B527" s="3" t="s">
        <v>599</v>
      </c>
      <c r="C527" s="3" t="str">
        <f t="shared" si="38"/>
        <v>1.57</v>
      </c>
      <c r="D527" s="1" t="s">
        <v>44</v>
      </c>
      <c r="E527" s="4">
        <v>25</v>
      </c>
      <c r="F527" s="21"/>
      <c r="G527" s="5">
        <f t="shared" si="37"/>
        <v>0</v>
      </c>
      <c r="I527" s="52"/>
    </row>
    <row r="528" spans="1:9" s="2" customFormat="1" ht="60" outlineLevel="2">
      <c r="A528" s="24" t="s">
        <v>600</v>
      </c>
      <c r="B528" s="3" t="s">
        <v>601</v>
      </c>
      <c r="C528" s="3" t="str">
        <f t="shared" si="38"/>
        <v>1.58</v>
      </c>
      <c r="D528" s="1" t="s">
        <v>41</v>
      </c>
      <c r="E528" s="4">
        <v>10</v>
      </c>
      <c r="F528" s="21"/>
      <c r="G528" s="5">
        <f t="shared" si="37"/>
        <v>0</v>
      </c>
      <c r="I528" s="52"/>
    </row>
    <row r="529" spans="1:9" s="2" customFormat="1" ht="60" outlineLevel="2">
      <c r="A529" s="16" t="s">
        <v>602</v>
      </c>
      <c r="B529" s="3" t="s">
        <v>603</v>
      </c>
      <c r="C529" s="3" t="str">
        <f t="shared" si="38"/>
        <v>1.59</v>
      </c>
      <c r="D529" s="1" t="s">
        <v>41</v>
      </c>
      <c r="E529" s="4">
        <v>10</v>
      </c>
      <c r="F529" s="21"/>
      <c r="G529" s="5">
        <f t="shared" si="37"/>
        <v>0</v>
      </c>
      <c r="I529" s="52"/>
    </row>
    <row r="530" spans="1:9" s="2" customFormat="1" ht="24" outlineLevel="2">
      <c r="A530" s="24" t="s">
        <v>604</v>
      </c>
      <c r="B530" s="3" t="s">
        <v>605</v>
      </c>
      <c r="C530" s="3" t="str">
        <f t="shared" si="38"/>
        <v>1.60</v>
      </c>
      <c r="D530" s="1" t="s">
        <v>41</v>
      </c>
      <c r="E530" s="4">
        <v>10</v>
      </c>
      <c r="F530" s="21"/>
      <c r="G530" s="5">
        <f t="shared" si="37"/>
        <v>0</v>
      </c>
      <c r="I530" s="52"/>
    </row>
    <row r="531" spans="1:9" s="2" customFormat="1" ht="48" outlineLevel="2">
      <c r="A531" s="16" t="s">
        <v>606</v>
      </c>
      <c r="B531" s="3" t="s">
        <v>607</v>
      </c>
      <c r="C531" s="3" t="str">
        <f t="shared" si="38"/>
        <v>1.61</v>
      </c>
      <c r="D531" s="1" t="s">
        <v>41</v>
      </c>
      <c r="E531" s="4">
        <v>10</v>
      </c>
      <c r="F531" s="21"/>
      <c r="G531" s="5">
        <f t="shared" si="37"/>
        <v>0</v>
      </c>
      <c r="I531" s="52"/>
    </row>
    <row r="532" spans="1:9" s="2" customFormat="1" ht="36" outlineLevel="2">
      <c r="A532" s="16" t="s">
        <v>608</v>
      </c>
      <c r="B532" s="3" t="s">
        <v>609</v>
      </c>
      <c r="C532" s="3" t="str">
        <f t="shared" si="38"/>
        <v>1.62</v>
      </c>
      <c r="D532" s="1" t="s">
        <v>41</v>
      </c>
      <c r="E532" s="4">
        <v>10</v>
      </c>
      <c r="F532" s="21"/>
      <c r="G532" s="5">
        <f t="shared" si="37"/>
        <v>0</v>
      </c>
      <c r="I532" s="52"/>
    </row>
    <row r="533" spans="1:9" s="2" customFormat="1" ht="48" outlineLevel="2">
      <c r="A533" s="16" t="s">
        <v>610</v>
      </c>
      <c r="B533" s="3" t="s">
        <v>611</v>
      </c>
      <c r="C533" s="3" t="str">
        <f t="shared" si="38"/>
        <v>1.63</v>
      </c>
      <c r="D533" s="1" t="s">
        <v>41</v>
      </c>
      <c r="E533" s="4">
        <v>12</v>
      </c>
      <c r="F533" s="21"/>
      <c r="G533" s="5">
        <f t="shared" si="37"/>
        <v>0</v>
      </c>
      <c r="I533" s="52"/>
    </row>
    <row r="534" spans="1:9" s="2" customFormat="1" ht="36" outlineLevel="2">
      <c r="A534" s="16" t="s">
        <v>612</v>
      </c>
      <c r="B534" s="3" t="s">
        <v>613</v>
      </c>
      <c r="C534" s="3" t="str">
        <f t="shared" si="38"/>
        <v>1.64</v>
      </c>
      <c r="D534" s="1"/>
      <c r="E534" s="4"/>
      <c r="F534" s="21"/>
      <c r="G534" s="5"/>
      <c r="I534" s="52"/>
    </row>
    <row r="535" spans="1:9" s="2" customFormat="1" ht="12" outlineLevel="2">
      <c r="A535" s="23"/>
      <c r="B535" s="3" t="s">
        <v>614</v>
      </c>
      <c r="C535" s="3" t="s">
        <v>615</v>
      </c>
      <c r="D535" s="1" t="s">
        <v>41</v>
      </c>
      <c r="E535" s="4">
        <v>10</v>
      </c>
      <c r="F535" s="21"/>
      <c r="G535" s="5">
        <f aca="true" t="shared" si="39" ref="G535:G540">F535*E535</f>
        <v>0</v>
      </c>
      <c r="I535" s="52"/>
    </row>
    <row r="536" spans="1:9" s="2" customFormat="1" ht="12" outlineLevel="2">
      <c r="A536" s="23"/>
      <c r="B536" s="3" t="s">
        <v>616</v>
      </c>
      <c r="C536" s="3" t="s">
        <v>617</v>
      </c>
      <c r="D536" s="1" t="s">
        <v>41</v>
      </c>
      <c r="E536" s="4">
        <v>10</v>
      </c>
      <c r="F536" s="21"/>
      <c r="G536" s="5">
        <f t="shared" si="39"/>
        <v>0</v>
      </c>
      <c r="I536" s="52"/>
    </row>
    <row r="537" spans="1:9" s="2" customFormat="1" ht="36" outlineLevel="2">
      <c r="A537" s="24" t="s">
        <v>618</v>
      </c>
      <c r="B537" s="3" t="s">
        <v>619</v>
      </c>
      <c r="C537" s="3" t="str">
        <f aca="true" t="shared" si="40" ref="C537:C543">A537</f>
        <v>1.65</v>
      </c>
      <c r="D537" s="1" t="s">
        <v>41</v>
      </c>
      <c r="E537" s="4">
        <v>15</v>
      </c>
      <c r="F537" s="21"/>
      <c r="G537" s="5">
        <f t="shared" si="39"/>
        <v>0</v>
      </c>
      <c r="I537" s="52"/>
    </row>
    <row r="538" spans="1:9" s="2" customFormat="1" ht="36" outlineLevel="2">
      <c r="A538" s="24" t="s">
        <v>620</v>
      </c>
      <c r="B538" s="3" t="s">
        <v>621</v>
      </c>
      <c r="C538" s="3" t="str">
        <f t="shared" si="40"/>
        <v>1.66</v>
      </c>
      <c r="D538" s="1" t="s">
        <v>41</v>
      </c>
      <c r="E538" s="4">
        <v>10</v>
      </c>
      <c r="F538" s="21"/>
      <c r="G538" s="5">
        <f t="shared" si="39"/>
        <v>0</v>
      </c>
      <c r="I538" s="52"/>
    </row>
    <row r="539" spans="1:9" s="2" customFormat="1" ht="48" outlineLevel="2">
      <c r="A539" s="24" t="s">
        <v>622</v>
      </c>
      <c r="B539" s="3" t="s">
        <v>623</v>
      </c>
      <c r="C539" s="3" t="str">
        <f t="shared" si="40"/>
        <v>1.67</v>
      </c>
      <c r="D539" s="1" t="s">
        <v>41</v>
      </c>
      <c r="E539" s="4">
        <v>10</v>
      </c>
      <c r="F539" s="21"/>
      <c r="G539" s="5">
        <f t="shared" si="39"/>
        <v>0</v>
      </c>
      <c r="I539" s="52"/>
    </row>
    <row r="540" spans="1:9" s="2" customFormat="1" ht="24" outlineLevel="2">
      <c r="A540" s="24" t="s">
        <v>624</v>
      </c>
      <c r="B540" s="3" t="s">
        <v>625</v>
      </c>
      <c r="C540" s="3" t="str">
        <f t="shared" si="40"/>
        <v>1.68</v>
      </c>
      <c r="D540" s="1" t="s">
        <v>41</v>
      </c>
      <c r="E540" s="4">
        <v>10</v>
      </c>
      <c r="F540" s="21"/>
      <c r="G540" s="5">
        <f t="shared" si="39"/>
        <v>0</v>
      </c>
      <c r="I540" s="52"/>
    </row>
    <row r="541" spans="1:9" s="2" customFormat="1" ht="36" outlineLevel="2">
      <c r="A541" s="24" t="s">
        <v>626</v>
      </c>
      <c r="B541" s="3" t="s">
        <v>627</v>
      </c>
      <c r="C541" s="3" t="str">
        <f t="shared" si="40"/>
        <v>1.69</v>
      </c>
      <c r="D541" s="1" t="s">
        <v>41</v>
      </c>
      <c r="E541" s="4">
        <v>10</v>
      </c>
      <c r="F541" s="21"/>
      <c r="G541" s="5">
        <f>F541*E541</f>
        <v>0</v>
      </c>
      <c r="I541" s="52"/>
    </row>
    <row r="542" spans="1:9" s="2" customFormat="1" ht="36" outlineLevel="2">
      <c r="A542" s="16" t="s">
        <v>1849</v>
      </c>
      <c r="B542" s="3" t="s">
        <v>1847</v>
      </c>
      <c r="C542" s="3" t="str">
        <f t="shared" si="40"/>
        <v>1.70</v>
      </c>
      <c r="D542" s="1" t="s">
        <v>41</v>
      </c>
      <c r="E542" s="4">
        <v>1</v>
      </c>
      <c r="F542" s="21"/>
      <c r="G542" s="5">
        <f>F542*E542</f>
        <v>0</v>
      </c>
      <c r="I542" s="52"/>
    </row>
    <row r="543" spans="1:9" s="2" customFormat="1" ht="24" outlineLevel="2">
      <c r="A543" s="16" t="s">
        <v>1850</v>
      </c>
      <c r="B543" s="3" t="s">
        <v>1848</v>
      </c>
      <c r="C543" s="3" t="str">
        <f t="shared" si="40"/>
        <v>1.71</v>
      </c>
      <c r="D543" s="1" t="s">
        <v>41</v>
      </c>
      <c r="E543" s="4">
        <v>1</v>
      </c>
      <c r="F543" s="21"/>
      <c r="G543" s="5">
        <f>F543*E543</f>
        <v>0</v>
      </c>
      <c r="I543" s="52"/>
    </row>
    <row r="544" spans="1:9" s="2" customFormat="1" ht="12" outlineLevel="1">
      <c r="A544" s="16"/>
      <c r="B544" s="3"/>
      <c r="C544" s="3"/>
      <c r="D544" s="77"/>
      <c r="E544" s="78"/>
      <c r="F544" s="79" t="s">
        <v>17</v>
      </c>
      <c r="G544" s="80">
        <f>SUM(G282:G543)</f>
        <v>0</v>
      </c>
      <c r="I544" s="52"/>
    </row>
    <row r="545" spans="1:9" s="2" customFormat="1" ht="12" outlineLevel="1">
      <c r="A545" s="22">
        <v>2</v>
      </c>
      <c r="B545" s="102" t="s">
        <v>628</v>
      </c>
      <c r="C545" s="103"/>
      <c r="D545" s="103"/>
      <c r="E545" s="103"/>
      <c r="F545" s="103"/>
      <c r="G545" s="104"/>
      <c r="I545" s="52"/>
    </row>
    <row r="546" spans="1:9" s="2" customFormat="1" ht="12" outlineLevel="2">
      <c r="A546" s="16" t="s">
        <v>629</v>
      </c>
      <c r="B546" s="3" t="s">
        <v>630</v>
      </c>
      <c r="C546" s="3" t="str">
        <f>A546</f>
        <v>2.1</v>
      </c>
      <c r="D546" s="1"/>
      <c r="E546" s="4"/>
      <c r="F546" s="21"/>
      <c r="G546" s="5"/>
      <c r="I546" s="52"/>
    </row>
    <row r="547" spans="1:9" s="2" customFormat="1" ht="12" outlineLevel="2">
      <c r="A547" s="16"/>
      <c r="B547" s="3" t="s">
        <v>631</v>
      </c>
      <c r="C547" s="3" t="s">
        <v>632</v>
      </c>
      <c r="D547" s="1" t="s">
        <v>41</v>
      </c>
      <c r="E547" s="4">
        <v>40</v>
      </c>
      <c r="F547" s="21"/>
      <c r="G547" s="5">
        <f>F547*E547</f>
        <v>0</v>
      </c>
      <c r="I547" s="52"/>
    </row>
    <row r="548" spans="1:9" s="2" customFormat="1" ht="12" outlineLevel="2">
      <c r="A548" s="16"/>
      <c r="B548" s="3" t="s">
        <v>633</v>
      </c>
      <c r="C548" s="3" t="s">
        <v>634</v>
      </c>
      <c r="D548" s="1" t="s">
        <v>41</v>
      </c>
      <c r="E548" s="4">
        <v>25</v>
      </c>
      <c r="F548" s="21"/>
      <c r="G548" s="5">
        <f>F548*E548</f>
        <v>0</v>
      </c>
      <c r="I548" s="52"/>
    </row>
    <row r="549" spans="1:9" s="2" customFormat="1" ht="12" outlineLevel="2">
      <c r="A549" s="16"/>
      <c r="B549" s="3" t="s">
        <v>635</v>
      </c>
      <c r="C549" s="3" t="s">
        <v>636</v>
      </c>
      <c r="D549" s="1" t="s">
        <v>41</v>
      </c>
      <c r="E549" s="4">
        <v>10</v>
      </c>
      <c r="F549" s="21"/>
      <c r="G549" s="5">
        <f>F549*E549</f>
        <v>0</v>
      </c>
      <c r="I549" s="52"/>
    </row>
    <row r="550" spans="1:9" s="2" customFormat="1" ht="12" outlineLevel="2">
      <c r="A550" s="16"/>
      <c r="B550" s="3" t="s">
        <v>637</v>
      </c>
      <c r="C550" s="3" t="s">
        <v>638</v>
      </c>
      <c r="D550" s="1" t="s">
        <v>41</v>
      </c>
      <c r="E550" s="4">
        <v>5</v>
      </c>
      <c r="F550" s="21"/>
      <c r="G550" s="5">
        <f>F550*E550</f>
        <v>0</v>
      </c>
      <c r="I550" s="52"/>
    </row>
    <row r="551" spans="1:9" s="2" customFormat="1" ht="12" outlineLevel="2">
      <c r="A551" s="16" t="s">
        <v>639</v>
      </c>
      <c r="B551" s="3" t="s">
        <v>640</v>
      </c>
      <c r="C551" s="3" t="str">
        <f>A551</f>
        <v>2.2</v>
      </c>
      <c r="D551" s="1"/>
      <c r="E551" s="4"/>
      <c r="F551" s="21"/>
      <c r="G551" s="5"/>
      <c r="I551" s="52"/>
    </row>
    <row r="552" spans="1:9" s="2" customFormat="1" ht="12" outlineLevel="2">
      <c r="A552" s="16"/>
      <c r="B552" s="3" t="s">
        <v>641</v>
      </c>
      <c r="C552" s="3" t="s">
        <v>642</v>
      </c>
      <c r="D552" s="1" t="s">
        <v>27</v>
      </c>
      <c r="E552" s="4">
        <v>50</v>
      </c>
      <c r="F552" s="21"/>
      <c r="G552" s="5">
        <f aca="true" t="shared" si="41" ref="G552:G560">F552*E552</f>
        <v>0</v>
      </c>
      <c r="I552" s="52"/>
    </row>
    <row r="553" spans="1:9" s="2" customFormat="1" ht="12" outlineLevel="2">
      <c r="A553" s="16"/>
      <c r="B553" s="3" t="s">
        <v>2035</v>
      </c>
      <c r="C553" s="3" t="s">
        <v>643</v>
      </c>
      <c r="D553" s="1" t="s">
        <v>27</v>
      </c>
      <c r="E553" s="4">
        <v>50</v>
      </c>
      <c r="F553" s="21"/>
      <c r="G553" s="5">
        <f t="shared" si="41"/>
        <v>0</v>
      </c>
      <c r="I553" s="52"/>
    </row>
    <row r="554" spans="1:9" s="2" customFormat="1" ht="12" outlineLevel="2">
      <c r="A554" s="16"/>
      <c r="B554" s="3" t="s">
        <v>2036</v>
      </c>
      <c r="C554" s="3" t="s">
        <v>644</v>
      </c>
      <c r="D554" s="1" t="s">
        <v>27</v>
      </c>
      <c r="E554" s="4">
        <v>20</v>
      </c>
      <c r="F554" s="21"/>
      <c r="G554" s="5">
        <f t="shared" si="41"/>
        <v>0</v>
      </c>
      <c r="I554" s="52"/>
    </row>
    <row r="555" spans="1:9" s="2" customFormat="1" ht="12" outlineLevel="2">
      <c r="A555" s="16"/>
      <c r="B555" s="3" t="s">
        <v>645</v>
      </c>
      <c r="C555" s="3" t="s">
        <v>646</v>
      </c>
      <c r="D555" s="1" t="s">
        <v>27</v>
      </c>
      <c r="E555" s="4">
        <v>20</v>
      </c>
      <c r="F555" s="21"/>
      <c r="G555" s="5">
        <f t="shared" si="41"/>
        <v>0</v>
      </c>
      <c r="I555" s="52"/>
    </row>
    <row r="556" spans="1:9" s="2" customFormat="1" ht="12" outlineLevel="2">
      <c r="A556" s="16"/>
      <c r="B556" s="3" t="s">
        <v>2037</v>
      </c>
      <c r="C556" s="3" t="s">
        <v>647</v>
      </c>
      <c r="D556" s="1" t="s">
        <v>27</v>
      </c>
      <c r="E556" s="4">
        <v>15</v>
      </c>
      <c r="F556" s="21"/>
      <c r="G556" s="5">
        <f t="shared" si="41"/>
        <v>0</v>
      </c>
      <c r="I556" s="52"/>
    </row>
    <row r="557" spans="1:9" s="2" customFormat="1" ht="12" outlineLevel="2">
      <c r="A557" s="16"/>
      <c r="B557" s="3" t="s">
        <v>648</v>
      </c>
      <c r="C557" s="3" t="s">
        <v>649</v>
      </c>
      <c r="D557" s="1" t="s">
        <v>27</v>
      </c>
      <c r="E557" s="4">
        <v>10</v>
      </c>
      <c r="F557" s="21"/>
      <c r="G557" s="5">
        <f t="shared" si="41"/>
        <v>0</v>
      </c>
      <c r="I557" s="52"/>
    </row>
    <row r="558" spans="1:9" s="2" customFormat="1" ht="12" outlineLevel="2">
      <c r="A558" s="16"/>
      <c r="B558" s="3" t="s">
        <v>2038</v>
      </c>
      <c r="C558" s="3" t="s">
        <v>650</v>
      </c>
      <c r="D558" s="1" t="s">
        <v>27</v>
      </c>
      <c r="E558" s="4">
        <v>5</v>
      </c>
      <c r="F558" s="21"/>
      <c r="G558" s="5">
        <f t="shared" si="41"/>
        <v>0</v>
      </c>
      <c r="I558" s="52"/>
    </row>
    <row r="559" spans="1:9" s="2" customFormat="1" ht="12" outlineLevel="2">
      <c r="A559" s="16"/>
      <c r="B559" s="3" t="s">
        <v>651</v>
      </c>
      <c r="C559" s="3" t="s">
        <v>652</v>
      </c>
      <c r="D559" s="1" t="s">
        <v>27</v>
      </c>
      <c r="E559" s="4">
        <v>5</v>
      </c>
      <c r="F559" s="21"/>
      <c r="G559" s="5">
        <f t="shared" si="41"/>
        <v>0</v>
      </c>
      <c r="I559" s="52"/>
    </row>
    <row r="560" spans="1:9" s="2" customFormat="1" ht="12" outlineLevel="2">
      <c r="A560" s="16"/>
      <c r="B560" s="3" t="s">
        <v>653</v>
      </c>
      <c r="C560" s="3" t="s">
        <v>654</v>
      </c>
      <c r="D560" s="1" t="s">
        <v>27</v>
      </c>
      <c r="E560" s="4">
        <v>5</v>
      </c>
      <c r="F560" s="21"/>
      <c r="G560" s="5">
        <f t="shared" si="41"/>
        <v>0</v>
      </c>
      <c r="I560" s="52"/>
    </row>
    <row r="561" spans="1:9" s="2" customFormat="1" ht="24" outlineLevel="2">
      <c r="A561" s="16" t="s">
        <v>655</v>
      </c>
      <c r="B561" s="3" t="s">
        <v>656</v>
      </c>
      <c r="C561" s="3" t="str">
        <f>A561</f>
        <v>2.3</v>
      </c>
      <c r="D561" s="1"/>
      <c r="E561" s="4"/>
      <c r="F561" s="21"/>
      <c r="G561" s="5"/>
      <c r="I561" s="52"/>
    </row>
    <row r="562" spans="1:9" s="2" customFormat="1" ht="12" outlineLevel="2">
      <c r="A562" s="16"/>
      <c r="B562" s="3" t="s">
        <v>657</v>
      </c>
      <c r="C562" s="3" t="s">
        <v>658</v>
      </c>
      <c r="D562" s="1" t="s">
        <v>27</v>
      </c>
      <c r="E562" s="4">
        <v>50</v>
      </c>
      <c r="F562" s="21"/>
      <c r="G562" s="5">
        <f>F562*E562</f>
        <v>0</v>
      </c>
      <c r="I562" s="52"/>
    </row>
    <row r="563" spans="1:9" s="2" customFormat="1" ht="12" outlineLevel="2">
      <c r="A563" s="16"/>
      <c r="B563" s="3" t="s">
        <v>659</v>
      </c>
      <c r="C563" s="3" t="s">
        <v>660</v>
      </c>
      <c r="D563" s="1" t="s">
        <v>27</v>
      </c>
      <c r="E563" s="4">
        <v>30</v>
      </c>
      <c r="F563" s="21"/>
      <c r="G563" s="5">
        <f>F563*E563</f>
        <v>0</v>
      </c>
      <c r="I563" s="52"/>
    </row>
    <row r="564" spans="1:9" s="2" customFormat="1" ht="12" outlineLevel="2">
      <c r="A564" s="16" t="s">
        <v>661</v>
      </c>
      <c r="B564" s="3" t="s">
        <v>662</v>
      </c>
      <c r="C564" s="3" t="str">
        <f>A564</f>
        <v>2.4</v>
      </c>
      <c r="D564" s="1"/>
      <c r="E564" s="4"/>
      <c r="F564" s="21"/>
      <c r="G564" s="5"/>
      <c r="I564" s="52"/>
    </row>
    <row r="565" spans="1:9" s="2" customFormat="1" ht="12" outlineLevel="2">
      <c r="A565" s="16"/>
      <c r="B565" s="3" t="s">
        <v>663</v>
      </c>
      <c r="C565" s="3" t="s">
        <v>664</v>
      </c>
      <c r="D565" s="1" t="s">
        <v>27</v>
      </c>
      <c r="E565" s="4">
        <v>150</v>
      </c>
      <c r="F565" s="21"/>
      <c r="G565" s="5">
        <f aca="true" t="shared" si="42" ref="G565:G570">F565*E565</f>
        <v>0</v>
      </c>
      <c r="I565" s="52"/>
    </row>
    <row r="566" spans="1:9" s="2" customFormat="1" ht="12" outlineLevel="2">
      <c r="A566" s="16"/>
      <c r="B566" s="3" t="s">
        <v>665</v>
      </c>
      <c r="C566" s="3" t="s">
        <v>666</v>
      </c>
      <c r="D566" s="1" t="s">
        <v>27</v>
      </c>
      <c r="E566" s="4">
        <v>100</v>
      </c>
      <c r="F566" s="21"/>
      <c r="G566" s="5">
        <f t="shared" si="42"/>
        <v>0</v>
      </c>
      <c r="I566" s="52"/>
    </row>
    <row r="567" spans="1:9" s="2" customFormat="1" ht="12" outlineLevel="2">
      <c r="A567" s="16"/>
      <c r="B567" s="3" t="s">
        <v>667</v>
      </c>
      <c r="C567" s="3" t="s">
        <v>668</v>
      </c>
      <c r="D567" s="1" t="s">
        <v>27</v>
      </c>
      <c r="E567" s="4">
        <v>50</v>
      </c>
      <c r="F567" s="21"/>
      <c r="G567" s="5">
        <f t="shared" si="42"/>
        <v>0</v>
      </c>
      <c r="I567" s="52"/>
    </row>
    <row r="568" spans="1:9" s="2" customFormat="1" ht="12" outlineLevel="2">
      <c r="A568" s="16"/>
      <c r="B568" s="3" t="s">
        <v>669</v>
      </c>
      <c r="C568" s="3" t="s">
        <v>670</v>
      </c>
      <c r="D568" s="1" t="s">
        <v>27</v>
      </c>
      <c r="E568" s="4">
        <v>45</v>
      </c>
      <c r="F568" s="21"/>
      <c r="G568" s="5">
        <f t="shared" si="42"/>
        <v>0</v>
      </c>
      <c r="I568" s="52"/>
    </row>
    <row r="569" spans="1:9" s="2" customFormat="1" ht="12" outlineLevel="2">
      <c r="A569" s="16"/>
      <c r="B569" s="3" t="s">
        <v>671</v>
      </c>
      <c r="C569" s="3" t="s">
        <v>672</v>
      </c>
      <c r="D569" s="1" t="s">
        <v>27</v>
      </c>
      <c r="E569" s="4">
        <v>25</v>
      </c>
      <c r="F569" s="21"/>
      <c r="G569" s="5">
        <f t="shared" si="42"/>
        <v>0</v>
      </c>
      <c r="I569" s="52"/>
    </row>
    <row r="570" spans="1:9" s="2" customFormat="1" ht="12" outlineLevel="2">
      <c r="A570" s="16"/>
      <c r="B570" s="3" t="s">
        <v>673</v>
      </c>
      <c r="C570" s="3" t="s">
        <v>674</v>
      </c>
      <c r="D570" s="1" t="s">
        <v>27</v>
      </c>
      <c r="E570" s="4">
        <v>15</v>
      </c>
      <c r="F570" s="21"/>
      <c r="G570" s="5">
        <f t="shared" si="42"/>
        <v>0</v>
      </c>
      <c r="I570" s="52"/>
    </row>
    <row r="571" spans="1:9" s="2" customFormat="1" ht="24" outlineLevel="2">
      <c r="A571" s="16" t="s">
        <v>675</v>
      </c>
      <c r="B571" s="3" t="s">
        <v>676</v>
      </c>
      <c r="C571" s="3" t="str">
        <f>A571</f>
        <v>2.5</v>
      </c>
      <c r="D571" s="1"/>
      <c r="E571" s="4"/>
      <c r="F571" s="21"/>
      <c r="G571" s="5"/>
      <c r="I571" s="52"/>
    </row>
    <row r="572" spans="1:9" s="2" customFormat="1" ht="12" outlineLevel="2">
      <c r="A572" s="16"/>
      <c r="B572" s="3" t="s">
        <v>677</v>
      </c>
      <c r="C572" s="3" t="s">
        <v>678</v>
      </c>
      <c r="D572" s="1" t="s">
        <v>27</v>
      </c>
      <c r="E572" s="4">
        <v>40</v>
      </c>
      <c r="F572" s="21"/>
      <c r="G572" s="5">
        <f aca="true" t="shared" si="43" ref="G572:G579">F572*E572</f>
        <v>0</v>
      </c>
      <c r="I572" s="52"/>
    </row>
    <row r="573" spans="1:9" s="2" customFormat="1" ht="12" outlineLevel="2">
      <c r="A573" s="16"/>
      <c r="B573" s="3" t="s">
        <v>679</v>
      </c>
      <c r="C573" s="3" t="s">
        <v>680</v>
      </c>
      <c r="D573" s="1" t="s">
        <v>27</v>
      </c>
      <c r="E573" s="4">
        <v>25</v>
      </c>
      <c r="F573" s="21"/>
      <c r="G573" s="5">
        <f t="shared" si="43"/>
        <v>0</v>
      </c>
      <c r="I573" s="52"/>
    </row>
    <row r="574" spans="1:9" s="2" customFormat="1" ht="12" outlineLevel="2">
      <c r="A574" s="16"/>
      <c r="B574" s="3" t="s">
        <v>681</v>
      </c>
      <c r="C574" s="3" t="s">
        <v>682</v>
      </c>
      <c r="D574" s="1" t="s">
        <v>27</v>
      </c>
      <c r="E574" s="4">
        <v>18</v>
      </c>
      <c r="F574" s="21"/>
      <c r="G574" s="5">
        <f t="shared" si="43"/>
        <v>0</v>
      </c>
      <c r="I574" s="52"/>
    </row>
    <row r="575" spans="1:9" s="2" customFormat="1" ht="12" outlineLevel="2">
      <c r="A575" s="16"/>
      <c r="B575" s="3" t="s">
        <v>683</v>
      </c>
      <c r="C575" s="3" t="s">
        <v>684</v>
      </c>
      <c r="D575" s="1" t="s">
        <v>27</v>
      </c>
      <c r="E575" s="4">
        <v>10</v>
      </c>
      <c r="F575" s="21"/>
      <c r="G575" s="5">
        <f t="shared" si="43"/>
        <v>0</v>
      </c>
      <c r="I575" s="52"/>
    </row>
    <row r="576" spans="1:9" s="2" customFormat="1" ht="12" outlineLevel="2">
      <c r="A576" s="16"/>
      <c r="B576" s="3" t="s">
        <v>685</v>
      </c>
      <c r="C576" s="3" t="s">
        <v>686</v>
      </c>
      <c r="D576" s="1" t="s">
        <v>27</v>
      </c>
      <c r="E576" s="4">
        <v>9</v>
      </c>
      <c r="F576" s="21"/>
      <c r="G576" s="5">
        <f t="shared" si="43"/>
        <v>0</v>
      </c>
      <c r="I576" s="52"/>
    </row>
    <row r="577" spans="1:9" s="2" customFormat="1" ht="12" outlineLevel="2">
      <c r="A577" s="16"/>
      <c r="B577" s="3" t="s">
        <v>687</v>
      </c>
      <c r="C577" s="3" t="s">
        <v>688</v>
      </c>
      <c r="D577" s="1" t="s">
        <v>27</v>
      </c>
      <c r="E577" s="4">
        <v>8</v>
      </c>
      <c r="F577" s="21"/>
      <c r="G577" s="5">
        <f t="shared" si="43"/>
        <v>0</v>
      </c>
      <c r="I577" s="52"/>
    </row>
    <row r="578" spans="1:9" s="2" customFormat="1" ht="12" outlineLevel="2">
      <c r="A578" s="16"/>
      <c r="B578" s="3" t="s">
        <v>689</v>
      </c>
      <c r="C578" s="3" t="s">
        <v>690</v>
      </c>
      <c r="D578" s="1" t="s">
        <v>27</v>
      </c>
      <c r="E578" s="4">
        <v>6</v>
      </c>
      <c r="F578" s="21"/>
      <c r="G578" s="5">
        <f t="shared" si="43"/>
        <v>0</v>
      </c>
      <c r="I578" s="52"/>
    </row>
    <row r="579" spans="1:9" s="2" customFormat="1" ht="12" outlineLevel="2">
      <c r="A579" s="16"/>
      <c r="B579" s="3" t="s">
        <v>691</v>
      </c>
      <c r="C579" s="3" t="s">
        <v>692</v>
      </c>
      <c r="D579" s="1" t="s">
        <v>27</v>
      </c>
      <c r="E579" s="4">
        <v>6</v>
      </c>
      <c r="F579" s="21"/>
      <c r="G579" s="5">
        <f t="shared" si="43"/>
        <v>0</v>
      </c>
      <c r="I579" s="52"/>
    </row>
    <row r="580" spans="1:9" s="2" customFormat="1" ht="24" outlineLevel="2">
      <c r="A580" s="16" t="s">
        <v>693</v>
      </c>
      <c r="B580" s="3" t="s">
        <v>694</v>
      </c>
      <c r="C580" s="3" t="str">
        <f>A580</f>
        <v>2.6</v>
      </c>
      <c r="D580" s="1"/>
      <c r="E580" s="4"/>
      <c r="F580" s="21"/>
      <c r="G580" s="5"/>
      <c r="I580" s="52"/>
    </row>
    <row r="581" spans="1:9" s="2" customFormat="1" ht="48" outlineLevel="2">
      <c r="A581" s="16"/>
      <c r="B581" s="3" t="s">
        <v>695</v>
      </c>
      <c r="C581" s="3" t="s">
        <v>696</v>
      </c>
      <c r="D581" s="1" t="s">
        <v>41</v>
      </c>
      <c r="E581" s="4">
        <v>80</v>
      </c>
      <c r="F581" s="21"/>
      <c r="G581" s="5">
        <f>F581*E581</f>
        <v>0</v>
      </c>
      <c r="I581" s="52"/>
    </row>
    <row r="582" spans="1:9" s="2" customFormat="1" ht="36" outlineLevel="2">
      <c r="A582" s="16"/>
      <c r="B582" s="3" t="s">
        <v>697</v>
      </c>
      <c r="C582" s="3" t="s">
        <v>698</v>
      </c>
      <c r="D582" s="1" t="s">
        <v>41</v>
      </c>
      <c r="E582" s="4">
        <v>20</v>
      </c>
      <c r="F582" s="21"/>
      <c r="G582" s="5">
        <f>F582*E582</f>
        <v>0</v>
      </c>
      <c r="I582" s="52"/>
    </row>
    <row r="583" spans="1:9" s="2" customFormat="1" ht="12" outlineLevel="2">
      <c r="A583" s="16" t="s">
        <v>699</v>
      </c>
      <c r="B583" s="3" t="s">
        <v>700</v>
      </c>
      <c r="C583" s="3" t="str">
        <f>A583</f>
        <v>2.7</v>
      </c>
      <c r="D583" s="1"/>
      <c r="E583" s="4"/>
      <c r="F583" s="21"/>
      <c r="G583" s="5"/>
      <c r="I583" s="52"/>
    </row>
    <row r="584" spans="1:9" s="2" customFormat="1" ht="12" outlineLevel="2">
      <c r="A584" s="16"/>
      <c r="B584" s="3" t="s">
        <v>701</v>
      </c>
      <c r="C584" s="3" t="s">
        <v>702</v>
      </c>
      <c r="D584" s="1" t="s">
        <v>41</v>
      </c>
      <c r="E584" s="4">
        <v>15</v>
      </c>
      <c r="F584" s="21"/>
      <c r="G584" s="5">
        <f>F584*E584</f>
        <v>0</v>
      </c>
      <c r="I584" s="52"/>
    </row>
    <row r="585" spans="1:9" s="2" customFormat="1" ht="12" outlineLevel="2">
      <c r="A585" s="16"/>
      <c r="B585" s="3" t="s">
        <v>703</v>
      </c>
      <c r="C585" s="3" t="s">
        <v>704</v>
      </c>
      <c r="D585" s="1" t="s">
        <v>41</v>
      </c>
      <c r="E585" s="4">
        <v>5</v>
      </c>
      <c r="F585" s="21"/>
      <c r="G585" s="5">
        <f>F585*E585</f>
        <v>0</v>
      </c>
      <c r="I585" s="52"/>
    </row>
    <row r="586" spans="1:9" s="2" customFormat="1" ht="12" outlineLevel="2">
      <c r="A586" s="16"/>
      <c r="B586" s="3" t="s">
        <v>705</v>
      </c>
      <c r="C586" s="3" t="s">
        <v>706</v>
      </c>
      <c r="D586" s="1" t="s">
        <v>41</v>
      </c>
      <c r="E586" s="4">
        <v>5</v>
      </c>
      <c r="F586" s="21"/>
      <c r="G586" s="5">
        <f>F586*E586</f>
        <v>0</v>
      </c>
      <c r="I586" s="52"/>
    </row>
    <row r="587" spans="1:9" s="2" customFormat="1" ht="24" outlineLevel="2">
      <c r="A587" s="16" t="s">
        <v>707</v>
      </c>
      <c r="B587" s="3" t="s">
        <v>708</v>
      </c>
      <c r="C587" s="3" t="str">
        <f>A587</f>
        <v>2.8</v>
      </c>
      <c r="D587" s="1"/>
      <c r="E587" s="4"/>
      <c r="F587" s="21"/>
      <c r="G587" s="5"/>
      <c r="I587" s="52"/>
    </row>
    <row r="588" spans="1:9" s="2" customFormat="1" ht="12" outlineLevel="2">
      <c r="A588" s="16"/>
      <c r="B588" s="3" t="s">
        <v>709</v>
      </c>
      <c r="C588" s="3" t="s">
        <v>710</v>
      </c>
      <c r="D588" s="1" t="s">
        <v>41</v>
      </c>
      <c r="E588" s="4">
        <v>10</v>
      </c>
      <c r="F588" s="21"/>
      <c r="G588" s="5">
        <f>F588*E588</f>
        <v>0</v>
      </c>
      <c r="I588" s="52"/>
    </row>
    <row r="589" spans="1:9" s="2" customFormat="1" ht="12" outlineLevel="2">
      <c r="A589" s="16"/>
      <c r="B589" s="3" t="s">
        <v>711</v>
      </c>
      <c r="C589" s="3" t="s">
        <v>712</v>
      </c>
      <c r="D589" s="1" t="s">
        <v>41</v>
      </c>
      <c r="E589" s="4">
        <v>10</v>
      </c>
      <c r="F589" s="21"/>
      <c r="G589" s="5">
        <f>F589*E589</f>
        <v>0</v>
      </c>
      <c r="I589" s="52"/>
    </row>
    <row r="590" spans="1:9" s="2" customFormat="1" ht="24" outlineLevel="2">
      <c r="A590" s="16" t="s">
        <v>713</v>
      </c>
      <c r="B590" s="3" t="s">
        <v>714</v>
      </c>
      <c r="C590" s="3" t="str">
        <f>A590</f>
        <v>2.9</v>
      </c>
      <c r="D590" s="1"/>
      <c r="E590" s="4"/>
      <c r="F590" s="21"/>
      <c r="G590" s="5"/>
      <c r="I590" s="52"/>
    </row>
    <row r="591" spans="1:9" s="2" customFormat="1" ht="12" outlineLevel="2">
      <c r="A591" s="16"/>
      <c r="B591" s="3" t="s">
        <v>709</v>
      </c>
      <c r="C591" s="3" t="s">
        <v>715</v>
      </c>
      <c r="D591" s="1" t="s">
        <v>41</v>
      </c>
      <c r="E591" s="4">
        <v>5</v>
      </c>
      <c r="F591" s="21"/>
      <c r="G591" s="5">
        <f>F591*E591</f>
        <v>0</v>
      </c>
      <c r="I591" s="52"/>
    </row>
    <row r="592" spans="1:9" s="2" customFormat="1" ht="12" outlineLevel="2">
      <c r="A592" s="16"/>
      <c r="B592" s="3" t="s">
        <v>711</v>
      </c>
      <c r="C592" s="3" t="s">
        <v>716</v>
      </c>
      <c r="D592" s="1" t="s">
        <v>41</v>
      </c>
      <c r="E592" s="4">
        <v>5</v>
      </c>
      <c r="F592" s="21"/>
      <c r="G592" s="5">
        <f>F592*E592</f>
        <v>0</v>
      </c>
      <c r="I592" s="52"/>
    </row>
    <row r="593" spans="1:9" s="2" customFormat="1" ht="24" outlineLevel="2">
      <c r="A593" s="24" t="s">
        <v>717</v>
      </c>
      <c r="B593" s="3" t="s">
        <v>718</v>
      </c>
      <c r="C593" s="3" t="str">
        <f>A593</f>
        <v>2.10</v>
      </c>
      <c r="D593" s="1" t="s">
        <v>41</v>
      </c>
      <c r="E593" s="4">
        <v>10</v>
      </c>
      <c r="F593" s="21"/>
      <c r="G593" s="5">
        <f>F593*E593</f>
        <v>0</v>
      </c>
      <c r="I593" s="52"/>
    </row>
    <row r="594" spans="1:9" s="2" customFormat="1" ht="12" outlineLevel="2">
      <c r="A594" s="24" t="s">
        <v>719</v>
      </c>
      <c r="B594" s="3" t="s">
        <v>720</v>
      </c>
      <c r="C594" s="3" t="str">
        <f>A594</f>
        <v>2.11</v>
      </c>
      <c r="D594" s="1" t="s">
        <v>41</v>
      </c>
      <c r="E594" s="4">
        <v>5</v>
      </c>
      <c r="F594" s="21"/>
      <c r="G594" s="5">
        <f>F594*E594</f>
        <v>0</v>
      </c>
      <c r="I594" s="52"/>
    </row>
    <row r="595" spans="1:9" s="2" customFormat="1" ht="24" outlineLevel="2">
      <c r="A595" s="16" t="s">
        <v>721</v>
      </c>
      <c r="B595" s="3" t="s">
        <v>722</v>
      </c>
      <c r="C595" s="3" t="str">
        <f>A595</f>
        <v>2.12</v>
      </c>
      <c r="D595" s="1" t="s">
        <v>41</v>
      </c>
      <c r="E595" s="4">
        <v>5</v>
      </c>
      <c r="F595" s="21"/>
      <c r="G595" s="5">
        <f>F595*E595</f>
        <v>0</v>
      </c>
      <c r="I595" s="52"/>
    </row>
    <row r="596" spans="1:9" s="2" customFormat="1" ht="24" outlineLevel="2">
      <c r="A596" s="24" t="s">
        <v>723</v>
      </c>
      <c r="B596" s="3" t="s">
        <v>724</v>
      </c>
      <c r="C596" s="3" t="str">
        <f>A596</f>
        <v>2.13</v>
      </c>
      <c r="D596" s="1"/>
      <c r="E596" s="4"/>
      <c r="F596" s="21"/>
      <c r="G596" s="5"/>
      <c r="I596" s="52"/>
    </row>
    <row r="597" spans="1:9" s="2" customFormat="1" ht="24" outlineLevel="2">
      <c r="A597" s="16"/>
      <c r="B597" s="17" t="s">
        <v>295</v>
      </c>
      <c r="C597" s="3" t="s">
        <v>725</v>
      </c>
      <c r="D597" s="1" t="s">
        <v>27</v>
      </c>
      <c r="E597" s="4">
        <v>15</v>
      </c>
      <c r="F597" s="21"/>
      <c r="G597" s="5">
        <f aca="true" t="shared" si="44" ref="G597:G605">F597*E597</f>
        <v>0</v>
      </c>
      <c r="I597" s="52"/>
    </row>
    <row r="598" spans="1:9" s="2" customFormat="1" ht="24" outlineLevel="2">
      <c r="A598" s="16"/>
      <c r="B598" s="17" t="s">
        <v>297</v>
      </c>
      <c r="C598" s="3" t="s">
        <v>726</v>
      </c>
      <c r="D598" s="1" t="s">
        <v>27</v>
      </c>
      <c r="E598" s="4">
        <v>15</v>
      </c>
      <c r="F598" s="21"/>
      <c r="G598" s="5">
        <f t="shared" si="44"/>
        <v>0</v>
      </c>
      <c r="I598" s="52"/>
    </row>
    <row r="599" spans="1:9" s="2" customFormat="1" ht="24" outlineLevel="2">
      <c r="A599" s="16"/>
      <c r="B599" s="17" t="s">
        <v>727</v>
      </c>
      <c r="C599" s="3" t="s">
        <v>728</v>
      </c>
      <c r="D599" s="1" t="s">
        <v>27</v>
      </c>
      <c r="E599" s="4">
        <v>15</v>
      </c>
      <c r="F599" s="21"/>
      <c r="G599" s="5">
        <f t="shared" si="44"/>
        <v>0</v>
      </c>
      <c r="I599" s="52"/>
    </row>
    <row r="600" spans="1:9" s="2" customFormat="1" ht="24" outlineLevel="2">
      <c r="A600" s="16"/>
      <c r="B600" s="17" t="s">
        <v>729</v>
      </c>
      <c r="C600" s="3" t="s">
        <v>730</v>
      </c>
      <c r="D600" s="1" t="s">
        <v>27</v>
      </c>
      <c r="E600" s="4">
        <v>5</v>
      </c>
      <c r="F600" s="21"/>
      <c r="G600" s="5">
        <f t="shared" si="44"/>
        <v>0</v>
      </c>
      <c r="I600" s="52"/>
    </row>
    <row r="601" spans="1:9" s="2" customFormat="1" ht="24" outlineLevel="2">
      <c r="A601" s="16"/>
      <c r="B601" s="17" t="s">
        <v>731</v>
      </c>
      <c r="C601" s="3" t="s">
        <v>732</v>
      </c>
      <c r="D601" s="1" t="s">
        <v>27</v>
      </c>
      <c r="E601" s="4">
        <v>10</v>
      </c>
      <c r="F601" s="21"/>
      <c r="G601" s="5">
        <f t="shared" si="44"/>
        <v>0</v>
      </c>
      <c r="I601" s="52"/>
    </row>
    <row r="602" spans="1:9" s="2" customFormat="1" ht="24" outlineLevel="2">
      <c r="A602" s="16"/>
      <c r="B602" s="17" t="s">
        <v>733</v>
      </c>
      <c r="C602" s="3" t="s">
        <v>734</v>
      </c>
      <c r="D602" s="1" t="s">
        <v>27</v>
      </c>
      <c r="E602" s="4">
        <v>5</v>
      </c>
      <c r="F602" s="21"/>
      <c r="G602" s="5">
        <f t="shared" si="44"/>
        <v>0</v>
      </c>
      <c r="I602" s="52"/>
    </row>
    <row r="603" spans="1:9" s="2" customFormat="1" ht="24" outlineLevel="2">
      <c r="A603" s="16"/>
      <c r="B603" s="17" t="s">
        <v>735</v>
      </c>
      <c r="C603" s="3" t="s">
        <v>736</v>
      </c>
      <c r="D603" s="1" t="s">
        <v>27</v>
      </c>
      <c r="E603" s="4">
        <v>5</v>
      </c>
      <c r="F603" s="21"/>
      <c r="G603" s="5">
        <f t="shared" si="44"/>
        <v>0</v>
      </c>
      <c r="I603" s="52"/>
    </row>
    <row r="604" spans="1:9" s="2" customFormat="1" ht="36" outlineLevel="2">
      <c r="A604" s="16" t="s">
        <v>737</v>
      </c>
      <c r="B604" s="3" t="s">
        <v>738</v>
      </c>
      <c r="C604" s="3" t="str">
        <f>A604</f>
        <v>2.14</v>
      </c>
      <c r="D604" s="1" t="s">
        <v>41</v>
      </c>
      <c r="E604" s="4">
        <v>5</v>
      </c>
      <c r="F604" s="21"/>
      <c r="G604" s="5">
        <f t="shared" si="44"/>
        <v>0</v>
      </c>
      <c r="I604" s="52"/>
    </row>
    <row r="605" spans="1:9" s="2" customFormat="1" ht="12" outlineLevel="2">
      <c r="A605" s="16" t="s">
        <v>739</v>
      </c>
      <c r="B605" s="3" t="s">
        <v>740</v>
      </c>
      <c r="C605" s="3" t="str">
        <f>A605</f>
        <v>2.15</v>
      </c>
      <c r="D605" s="1" t="s">
        <v>44</v>
      </c>
      <c r="E605" s="4">
        <v>150</v>
      </c>
      <c r="F605" s="21"/>
      <c r="G605" s="5">
        <f t="shared" si="44"/>
        <v>0</v>
      </c>
      <c r="I605" s="52"/>
    </row>
    <row r="606" spans="1:9" s="2" customFormat="1" ht="12" outlineLevel="2">
      <c r="A606" s="16" t="s">
        <v>741</v>
      </c>
      <c r="B606" s="3" t="s">
        <v>742</v>
      </c>
      <c r="C606" s="3" t="str">
        <f>A606</f>
        <v>2.16</v>
      </c>
      <c r="D606" s="1"/>
      <c r="E606" s="4"/>
      <c r="F606" s="21"/>
      <c r="G606" s="5"/>
      <c r="I606" s="52"/>
    </row>
    <row r="607" spans="1:9" s="2" customFormat="1" ht="12" outlineLevel="2">
      <c r="A607" s="16"/>
      <c r="B607" s="3" t="s">
        <v>743</v>
      </c>
      <c r="C607" s="3" t="s">
        <v>1983</v>
      </c>
      <c r="D607" s="1" t="s">
        <v>41</v>
      </c>
      <c r="E607" s="4">
        <v>10</v>
      </c>
      <c r="F607" s="21"/>
      <c r="G607" s="5">
        <f aca="true" t="shared" si="45" ref="G607:G612">F607*E607</f>
        <v>0</v>
      </c>
      <c r="I607" s="52"/>
    </row>
    <row r="608" spans="1:9" s="2" customFormat="1" ht="12" outlineLevel="2">
      <c r="A608" s="16"/>
      <c r="B608" s="3" t="s">
        <v>744</v>
      </c>
      <c r="C608" s="3" t="s">
        <v>1984</v>
      </c>
      <c r="D608" s="1" t="s">
        <v>41</v>
      </c>
      <c r="E608" s="4">
        <v>5</v>
      </c>
      <c r="F608" s="21"/>
      <c r="G608" s="5">
        <f t="shared" si="45"/>
        <v>0</v>
      </c>
      <c r="I608" s="52"/>
    </row>
    <row r="609" spans="1:9" s="2" customFormat="1" ht="12" outlineLevel="2">
      <c r="A609" s="16"/>
      <c r="B609" s="3" t="s">
        <v>745</v>
      </c>
      <c r="C609" s="3" t="s">
        <v>1985</v>
      </c>
      <c r="D609" s="1" t="s">
        <v>41</v>
      </c>
      <c r="E609" s="4">
        <v>5</v>
      </c>
      <c r="F609" s="21"/>
      <c r="G609" s="5">
        <f t="shared" si="45"/>
        <v>0</v>
      </c>
      <c r="I609" s="52"/>
    </row>
    <row r="610" spans="1:9" s="2" customFormat="1" ht="12" outlineLevel="2">
      <c r="A610" s="16"/>
      <c r="B610" s="3" t="s">
        <v>746</v>
      </c>
      <c r="C610" s="3" t="s">
        <v>1986</v>
      </c>
      <c r="D610" s="1" t="s">
        <v>41</v>
      </c>
      <c r="E610" s="4">
        <v>2</v>
      </c>
      <c r="F610" s="21"/>
      <c r="G610" s="5">
        <f t="shared" si="45"/>
        <v>0</v>
      </c>
      <c r="I610" s="52"/>
    </row>
    <row r="611" spans="1:9" s="2" customFormat="1" ht="36" outlineLevel="2">
      <c r="A611" s="16" t="s">
        <v>747</v>
      </c>
      <c r="B611" s="3" t="s">
        <v>748</v>
      </c>
      <c r="C611" s="3" t="str">
        <f>A611</f>
        <v>2.17</v>
      </c>
      <c r="D611" s="1" t="s">
        <v>41</v>
      </c>
      <c r="E611" s="4">
        <v>1</v>
      </c>
      <c r="F611" s="21"/>
      <c r="G611" s="5">
        <f t="shared" si="45"/>
        <v>0</v>
      </c>
      <c r="I611" s="52"/>
    </row>
    <row r="612" spans="1:9" s="2" customFormat="1" ht="12" outlineLevel="2">
      <c r="A612" s="16" t="s">
        <v>749</v>
      </c>
      <c r="B612" s="3" t="s">
        <v>750</v>
      </c>
      <c r="C612" s="3" t="str">
        <f>A612</f>
        <v>2.18</v>
      </c>
      <c r="D612" s="1" t="s">
        <v>41</v>
      </c>
      <c r="E612" s="4">
        <v>8</v>
      </c>
      <c r="F612" s="21"/>
      <c r="G612" s="5">
        <f t="shared" si="45"/>
        <v>0</v>
      </c>
      <c r="I612" s="52"/>
    </row>
    <row r="613" spans="1:9" s="2" customFormat="1" ht="24" outlineLevel="2">
      <c r="A613" s="16" t="s">
        <v>751</v>
      </c>
      <c r="B613" s="3" t="s">
        <v>752</v>
      </c>
      <c r="C613" s="3" t="str">
        <f>A613</f>
        <v>2.19</v>
      </c>
      <c r="D613" s="1"/>
      <c r="E613" s="4"/>
      <c r="F613" s="21"/>
      <c r="G613" s="5"/>
      <c r="I613" s="52"/>
    </row>
    <row r="614" spans="1:9" s="2" customFormat="1" ht="12" outlineLevel="2">
      <c r="A614" s="16"/>
      <c r="B614" s="3" t="s">
        <v>753</v>
      </c>
      <c r="C614" s="3" t="s">
        <v>754</v>
      </c>
      <c r="D614" s="1" t="s">
        <v>27</v>
      </c>
      <c r="E614" s="4">
        <v>25</v>
      </c>
      <c r="F614" s="21"/>
      <c r="G614" s="5">
        <f aca="true" t="shared" si="46" ref="G614:G623">F614*E614</f>
        <v>0</v>
      </c>
      <c r="I614" s="52"/>
    </row>
    <row r="615" spans="1:9" s="2" customFormat="1" ht="12" outlineLevel="2">
      <c r="A615" s="16"/>
      <c r="B615" s="3" t="s">
        <v>755</v>
      </c>
      <c r="C615" s="3" t="s">
        <v>756</v>
      </c>
      <c r="D615" s="1" t="s">
        <v>27</v>
      </c>
      <c r="E615" s="4">
        <v>50</v>
      </c>
      <c r="F615" s="21"/>
      <c r="G615" s="5">
        <f t="shared" si="46"/>
        <v>0</v>
      </c>
      <c r="I615" s="52"/>
    </row>
    <row r="616" spans="1:9" s="2" customFormat="1" ht="12" outlineLevel="2">
      <c r="A616" s="16"/>
      <c r="B616" s="3" t="s">
        <v>757</v>
      </c>
      <c r="C616" s="3" t="s">
        <v>758</v>
      </c>
      <c r="D616" s="1" t="s">
        <v>27</v>
      </c>
      <c r="E616" s="4">
        <v>40</v>
      </c>
      <c r="F616" s="21"/>
      <c r="G616" s="5">
        <f t="shared" si="46"/>
        <v>0</v>
      </c>
      <c r="I616" s="52"/>
    </row>
    <row r="617" spans="1:9" s="2" customFormat="1" ht="12" outlineLevel="2">
      <c r="A617" s="16"/>
      <c r="B617" s="3" t="s">
        <v>759</v>
      </c>
      <c r="C617" s="3" t="s">
        <v>760</v>
      </c>
      <c r="D617" s="1" t="s">
        <v>27</v>
      </c>
      <c r="E617" s="4">
        <v>70</v>
      </c>
      <c r="F617" s="21"/>
      <c r="G617" s="5">
        <f t="shared" si="46"/>
        <v>0</v>
      </c>
      <c r="I617" s="52"/>
    </row>
    <row r="618" spans="1:9" s="2" customFormat="1" ht="12" outlineLevel="2">
      <c r="A618" s="16"/>
      <c r="B618" s="3" t="s">
        <v>761</v>
      </c>
      <c r="C618" s="3" t="s">
        <v>762</v>
      </c>
      <c r="D618" s="1" t="s">
        <v>27</v>
      </c>
      <c r="E618" s="4">
        <v>10</v>
      </c>
      <c r="F618" s="21"/>
      <c r="G618" s="5">
        <f t="shared" si="46"/>
        <v>0</v>
      </c>
      <c r="I618" s="52"/>
    </row>
    <row r="619" spans="1:9" s="2" customFormat="1" ht="12" outlineLevel="2">
      <c r="A619" s="16"/>
      <c r="B619" s="3" t="s">
        <v>763</v>
      </c>
      <c r="C619" s="3" t="s">
        <v>764</v>
      </c>
      <c r="D619" s="1" t="s">
        <v>27</v>
      </c>
      <c r="E619" s="4">
        <v>50</v>
      </c>
      <c r="F619" s="21"/>
      <c r="G619" s="5">
        <f t="shared" si="46"/>
        <v>0</v>
      </c>
      <c r="I619" s="52"/>
    </row>
    <row r="620" spans="1:9" s="2" customFormat="1" ht="12" outlineLevel="2">
      <c r="A620" s="16"/>
      <c r="B620" s="3" t="s">
        <v>765</v>
      </c>
      <c r="C620" s="3" t="s">
        <v>766</v>
      </c>
      <c r="D620" s="1" t="s">
        <v>27</v>
      </c>
      <c r="E620" s="4">
        <v>150</v>
      </c>
      <c r="F620" s="21"/>
      <c r="G620" s="5">
        <f t="shared" si="46"/>
        <v>0</v>
      </c>
      <c r="I620" s="52"/>
    </row>
    <row r="621" spans="1:9" s="2" customFormat="1" ht="12" outlineLevel="2">
      <c r="A621" s="16"/>
      <c r="B621" s="3" t="s">
        <v>767</v>
      </c>
      <c r="C621" s="3" t="s">
        <v>768</v>
      </c>
      <c r="D621" s="1" t="s">
        <v>27</v>
      </c>
      <c r="E621" s="4">
        <v>50</v>
      </c>
      <c r="F621" s="21"/>
      <c r="G621" s="5">
        <f t="shared" si="46"/>
        <v>0</v>
      </c>
      <c r="I621" s="52"/>
    </row>
    <row r="622" spans="1:9" s="2" customFormat="1" ht="12" outlineLevel="2">
      <c r="A622" s="16"/>
      <c r="B622" s="3" t="s">
        <v>769</v>
      </c>
      <c r="C622" s="3" t="s">
        <v>770</v>
      </c>
      <c r="D622" s="1" t="s">
        <v>27</v>
      </c>
      <c r="E622" s="4">
        <v>25</v>
      </c>
      <c r="F622" s="21"/>
      <c r="G622" s="5">
        <f t="shared" si="46"/>
        <v>0</v>
      </c>
      <c r="I622" s="52"/>
    </row>
    <row r="623" spans="1:9" s="2" customFormat="1" ht="12" outlineLevel="2">
      <c r="A623" s="16"/>
      <c r="B623" s="3" t="s">
        <v>771</v>
      </c>
      <c r="C623" s="3" t="s">
        <v>772</v>
      </c>
      <c r="D623" s="1" t="s">
        <v>27</v>
      </c>
      <c r="E623" s="4">
        <v>15</v>
      </c>
      <c r="F623" s="21"/>
      <c r="G623" s="5">
        <f t="shared" si="46"/>
        <v>0</v>
      </c>
      <c r="I623" s="52"/>
    </row>
    <row r="624" spans="1:9" s="2" customFormat="1" ht="24" outlineLevel="2">
      <c r="A624" s="24" t="s">
        <v>773</v>
      </c>
      <c r="B624" s="3" t="s">
        <v>774</v>
      </c>
      <c r="C624" s="3" t="str">
        <f>A624</f>
        <v>2.20</v>
      </c>
      <c r="D624" s="1"/>
      <c r="E624" s="4"/>
      <c r="F624" s="21"/>
      <c r="G624" s="5"/>
      <c r="I624" s="52"/>
    </row>
    <row r="625" spans="1:9" s="2" customFormat="1" ht="12" outlineLevel="2">
      <c r="A625" s="16"/>
      <c r="B625" s="3" t="s">
        <v>775</v>
      </c>
      <c r="C625" s="3" t="s">
        <v>776</v>
      </c>
      <c r="D625" s="1" t="s">
        <v>27</v>
      </c>
      <c r="E625" s="4">
        <v>20</v>
      </c>
      <c r="F625" s="21"/>
      <c r="G625" s="5">
        <f aca="true" t="shared" si="47" ref="G625:G633">F625*E625</f>
        <v>0</v>
      </c>
      <c r="I625" s="52"/>
    </row>
    <row r="626" spans="1:9" s="2" customFormat="1" ht="12" outlineLevel="2">
      <c r="A626" s="16"/>
      <c r="B626" s="3" t="s">
        <v>767</v>
      </c>
      <c r="C626" s="3" t="s">
        <v>777</v>
      </c>
      <c r="D626" s="1" t="s">
        <v>27</v>
      </c>
      <c r="E626" s="4">
        <v>10</v>
      </c>
      <c r="F626" s="21"/>
      <c r="G626" s="5">
        <f t="shared" si="47"/>
        <v>0</v>
      </c>
      <c r="I626" s="52"/>
    </row>
    <row r="627" spans="1:9" s="2" customFormat="1" ht="12" outlineLevel="2">
      <c r="A627" s="16"/>
      <c r="B627" s="3" t="s">
        <v>769</v>
      </c>
      <c r="C627" s="3" t="s">
        <v>778</v>
      </c>
      <c r="D627" s="1" t="s">
        <v>27</v>
      </c>
      <c r="E627" s="4">
        <v>5</v>
      </c>
      <c r="F627" s="21"/>
      <c r="G627" s="5">
        <f t="shared" si="47"/>
        <v>0</v>
      </c>
      <c r="I627" s="52"/>
    </row>
    <row r="628" spans="1:9" s="2" customFormat="1" ht="12" outlineLevel="2">
      <c r="A628" s="16"/>
      <c r="B628" s="3" t="s">
        <v>771</v>
      </c>
      <c r="C628" s="3" t="s">
        <v>779</v>
      </c>
      <c r="D628" s="1" t="s">
        <v>27</v>
      </c>
      <c r="E628" s="4">
        <v>5</v>
      </c>
      <c r="F628" s="21"/>
      <c r="G628" s="5">
        <f t="shared" si="47"/>
        <v>0</v>
      </c>
      <c r="I628" s="52"/>
    </row>
    <row r="629" spans="1:9" s="2" customFormat="1" ht="12" outlineLevel="2">
      <c r="A629" s="16"/>
      <c r="B629" s="3" t="s">
        <v>1802</v>
      </c>
      <c r="C629" s="3" t="s">
        <v>1803</v>
      </c>
      <c r="D629" s="1" t="s">
        <v>27</v>
      </c>
      <c r="E629" s="4">
        <v>1</v>
      </c>
      <c r="F629" s="21"/>
      <c r="G629" s="5">
        <f t="shared" si="47"/>
        <v>0</v>
      </c>
      <c r="I629" s="52"/>
    </row>
    <row r="630" spans="1:9" s="2" customFormat="1" ht="12" outlineLevel="2">
      <c r="A630" s="16"/>
      <c r="B630" s="3" t="s">
        <v>1804</v>
      </c>
      <c r="C630" s="3" t="s">
        <v>1805</v>
      </c>
      <c r="D630" s="1" t="s">
        <v>27</v>
      </c>
      <c r="E630" s="4">
        <v>1</v>
      </c>
      <c r="F630" s="21"/>
      <c r="G630" s="5">
        <f t="shared" si="47"/>
        <v>0</v>
      </c>
      <c r="I630" s="52"/>
    </row>
    <row r="631" spans="1:9" s="2" customFormat="1" ht="12" outlineLevel="2">
      <c r="A631" s="16"/>
      <c r="B631" s="3" t="s">
        <v>1806</v>
      </c>
      <c r="C631" s="3" t="s">
        <v>1807</v>
      </c>
      <c r="D631" s="1" t="s">
        <v>27</v>
      </c>
      <c r="E631" s="4">
        <v>1</v>
      </c>
      <c r="F631" s="21"/>
      <c r="G631" s="5">
        <f t="shared" si="47"/>
        <v>0</v>
      </c>
      <c r="I631" s="52"/>
    </row>
    <row r="632" spans="1:9" s="2" customFormat="1" ht="12" outlineLevel="2">
      <c r="A632" s="16"/>
      <c r="B632" s="3" t="s">
        <v>1808</v>
      </c>
      <c r="C632" s="3" t="s">
        <v>1809</v>
      </c>
      <c r="D632" s="1" t="s">
        <v>27</v>
      </c>
      <c r="E632" s="4">
        <v>1</v>
      </c>
      <c r="F632" s="21"/>
      <c r="G632" s="5">
        <f t="shared" si="47"/>
        <v>0</v>
      </c>
      <c r="I632" s="52"/>
    </row>
    <row r="633" spans="1:9" s="2" customFormat="1" ht="12" outlineLevel="2">
      <c r="A633" s="16"/>
      <c r="B633" s="3" t="s">
        <v>1810</v>
      </c>
      <c r="C633" s="3" t="s">
        <v>1811</v>
      </c>
      <c r="D633" s="1" t="s">
        <v>27</v>
      </c>
      <c r="E633" s="4">
        <v>1</v>
      </c>
      <c r="F633" s="21"/>
      <c r="G633" s="5">
        <f t="shared" si="47"/>
        <v>0</v>
      </c>
      <c r="I633" s="52"/>
    </row>
    <row r="634" spans="1:9" s="2" customFormat="1" ht="48" outlineLevel="2">
      <c r="A634" s="16" t="s">
        <v>780</v>
      </c>
      <c r="B634" s="3" t="s">
        <v>781</v>
      </c>
      <c r="C634" s="3" t="str">
        <f>A634</f>
        <v>2.21</v>
      </c>
      <c r="D634" s="1"/>
      <c r="E634" s="4"/>
      <c r="F634" s="21"/>
      <c r="G634" s="5"/>
      <c r="I634" s="52"/>
    </row>
    <row r="635" spans="1:9" s="2" customFormat="1" ht="12" outlineLevel="2">
      <c r="A635" s="16"/>
      <c r="B635" s="3" t="s">
        <v>782</v>
      </c>
      <c r="C635" s="3" t="s">
        <v>783</v>
      </c>
      <c r="D635" s="1" t="s">
        <v>27</v>
      </c>
      <c r="E635" s="4">
        <v>20</v>
      </c>
      <c r="F635" s="21"/>
      <c r="G635" s="5">
        <f aca="true" t="shared" si="48" ref="G635:G645">F635*E635</f>
        <v>0</v>
      </c>
      <c r="I635" s="52"/>
    </row>
    <row r="636" spans="1:9" s="2" customFormat="1" ht="12" outlineLevel="2">
      <c r="A636" s="16"/>
      <c r="B636" s="3" t="s">
        <v>784</v>
      </c>
      <c r="C636" s="3" t="s">
        <v>785</v>
      </c>
      <c r="D636" s="1" t="s">
        <v>27</v>
      </c>
      <c r="E636" s="4">
        <v>10</v>
      </c>
      <c r="F636" s="21"/>
      <c r="G636" s="5">
        <f t="shared" si="48"/>
        <v>0</v>
      </c>
      <c r="I636" s="52"/>
    </row>
    <row r="637" spans="1:9" s="2" customFormat="1" ht="12" outlineLevel="2">
      <c r="A637" s="16"/>
      <c r="B637" s="3" t="s">
        <v>786</v>
      </c>
      <c r="C637" s="3" t="s">
        <v>787</v>
      </c>
      <c r="D637" s="1" t="s">
        <v>27</v>
      </c>
      <c r="E637" s="4">
        <v>50</v>
      </c>
      <c r="F637" s="21"/>
      <c r="G637" s="5">
        <f t="shared" si="48"/>
        <v>0</v>
      </c>
      <c r="I637" s="52"/>
    </row>
    <row r="638" spans="1:9" s="2" customFormat="1" ht="12" outlineLevel="2">
      <c r="A638" s="16"/>
      <c r="B638" s="3" t="s">
        <v>788</v>
      </c>
      <c r="C638" s="3" t="s">
        <v>789</v>
      </c>
      <c r="D638" s="1" t="s">
        <v>27</v>
      </c>
      <c r="E638" s="4">
        <v>10</v>
      </c>
      <c r="F638" s="21"/>
      <c r="G638" s="5">
        <f t="shared" si="48"/>
        <v>0</v>
      </c>
      <c r="I638" s="52"/>
    </row>
    <row r="639" spans="1:9" s="2" customFormat="1" ht="12" outlineLevel="2">
      <c r="A639" s="16"/>
      <c r="B639" s="3" t="s">
        <v>790</v>
      </c>
      <c r="C639" s="3" t="s">
        <v>791</v>
      </c>
      <c r="D639" s="1" t="s">
        <v>27</v>
      </c>
      <c r="E639" s="4">
        <v>15</v>
      </c>
      <c r="F639" s="21"/>
      <c r="G639" s="5">
        <f t="shared" si="48"/>
        <v>0</v>
      </c>
      <c r="I639" s="52"/>
    </row>
    <row r="640" spans="1:9" s="2" customFormat="1" ht="12" outlineLevel="2">
      <c r="A640" s="16"/>
      <c r="B640" s="3" t="s">
        <v>792</v>
      </c>
      <c r="C640" s="3" t="s">
        <v>793</v>
      </c>
      <c r="D640" s="1" t="s">
        <v>27</v>
      </c>
      <c r="E640" s="4">
        <v>80</v>
      </c>
      <c r="F640" s="21"/>
      <c r="G640" s="5">
        <f t="shared" si="48"/>
        <v>0</v>
      </c>
      <c r="I640" s="52"/>
    </row>
    <row r="641" spans="1:9" s="2" customFormat="1" ht="12" outlineLevel="2">
      <c r="A641" s="16"/>
      <c r="B641" s="3" t="s">
        <v>794</v>
      </c>
      <c r="C641" s="3" t="s">
        <v>795</v>
      </c>
      <c r="D641" s="1" t="s">
        <v>27</v>
      </c>
      <c r="E641" s="4">
        <v>25</v>
      </c>
      <c r="F641" s="21"/>
      <c r="G641" s="5">
        <f t="shared" si="48"/>
        <v>0</v>
      </c>
      <c r="I641" s="52"/>
    </row>
    <row r="642" spans="1:9" s="2" customFormat="1" ht="12" outlineLevel="2">
      <c r="A642" s="16"/>
      <c r="B642" s="3" t="s">
        <v>796</v>
      </c>
      <c r="C642" s="3" t="s">
        <v>797</v>
      </c>
      <c r="D642" s="1" t="s">
        <v>27</v>
      </c>
      <c r="E642" s="4">
        <v>20</v>
      </c>
      <c r="F642" s="21"/>
      <c r="G642" s="5">
        <f t="shared" si="48"/>
        <v>0</v>
      </c>
      <c r="I642" s="52"/>
    </row>
    <row r="643" spans="1:9" s="2" customFormat="1" ht="12" outlineLevel="2">
      <c r="A643" s="16"/>
      <c r="B643" s="3" t="s">
        <v>798</v>
      </c>
      <c r="C643" s="3" t="s">
        <v>799</v>
      </c>
      <c r="D643" s="1" t="s">
        <v>27</v>
      </c>
      <c r="E643" s="4">
        <v>20</v>
      </c>
      <c r="F643" s="21"/>
      <c r="G643" s="5">
        <f t="shared" si="48"/>
        <v>0</v>
      </c>
      <c r="I643" s="52"/>
    </row>
    <row r="644" spans="1:9" s="2" customFormat="1" ht="12" outlineLevel="2">
      <c r="A644" s="16"/>
      <c r="B644" s="3" t="s">
        <v>800</v>
      </c>
      <c r="C644" s="3" t="s">
        <v>801</v>
      </c>
      <c r="D644" s="1" t="s">
        <v>27</v>
      </c>
      <c r="E644" s="4">
        <v>10</v>
      </c>
      <c r="F644" s="21"/>
      <c r="G644" s="5">
        <f t="shared" si="48"/>
        <v>0</v>
      </c>
      <c r="I644" s="52"/>
    </row>
    <row r="645" spans="1:9" s="2" customFormat="1" ht="12" outlineLevel="2">
      <c r="A645" s="16"/>
      <c r="B645" s="3" t="s">
        <v>802</v>
      </c>
      <c r="C645" s="3" t="s">
        <v>803</v>
      </c>
      <c r="D645" s="1" t="s">
        <v>27</v>
      </c>
      <c r="E645" s="4">
        <v>5</v>
      </c>
      <c r="F645" s="21"/>
      <c r="G645" s="5">
        <f t="shared" si="48"/>
        <v>0</v>
      </c>
      <c r="I645" s="52"/>
    </row>
    <row r="646" spans="1:9" s="2" customFormat="1" ht="48" outlineLevel="2">
      <c r="A646" s="16" t="s">
        <v>804</v>
      </c>
      <c r="B646" s="3" t="s">
        <v>805</v>
      </c>
      <c r="C646" s="3" t="str">
        <f>A646</f>
        <v>2.22</v>
      </c>
      <c r="D646" s="1"/>
      <c r="E646" s="4"/>
      <c r="F646" s="21"/>
      <c r="G646" s="5"/>
      <c r="I646" s="52"/>
    </row>
    <row r="647" spans="1:9" s="2" customFormat="1" ht="12" outlineLevel="2">
      <c r="A647" s="16"/>
      <c r="B647" s="3" t="s">
        <v>757</v>
      </c>
      <c r="C647" s="3" t="s">
        <v>806</v>
      </c>
      <c r="D647" s="1" t="s">
        <v>27</v>
      </c>
      <c r="E647" s="4">
        <v>40</v>
      </c>
      <c r="F647" s="21"/>
      <c r="G647" s="5">
        <f aca="true" t="shared" si="49" ref="G647:G657">F647*E647</f>
        <v>0</v>
      </c>
      <c r="I647" s="52"/>
    </row>
    <row r="648" spans="1:9" s="2" customFormat="1" ht="12" outlineLevel="2">
      <c r="A648" s="16"/>
      <c r="B648" s="3" t="s">
        <v>759</v>
      </c>
      <c r="C648" s="3" t="s">
        <v>807</v>
      </c>
      <c r="D648" s="1" t="s">
        <v>27</v>
      </c>
      <c r="E648" s="4">
        <v>46</v>
      </c>
      <c r="F648" s="21"/>
      <c r="G648" s="5">
        <f t="shared" si="49"/>
        <v>0</v>
      </c>
      <c r="I648" s="52"/>
    </row>
    <row r="649" spans="1:9" s="2" customFormat="1" ht="12" outlineLevel="2">
      <c r="A649" s="16"/>
      <c r="B649" s="3" t="s">
        <v>763</v>
      </c>
      <c r="C649" s="3" t="s">
        <v>808</v>
      </c>
      <c r="D649" s="1" t="s">
        <v>27</v>
      </c>
      <c r="E649" s="4">
        <v>19</v>
      </c>
      <c r="F649" s="21"/>
      <c r="G649" s="5">
        <f t="shared" si="49"/>
        <v>0</v>
      </c>
      <c r="I649" s="52"/>
    </row>
    <row r="650" spans="1:9" s="2" customFormat="1" ht="12" outlineLevel="2">
      <c r="A650" s="16"/>
      <c r="B650" s="3" t="s">
        <v>775</v>
      </c>
      <c r="C650" s="3" t="s">
        <v>809</v>
      </c>
      <c r="D650" s="1" t="s">
        <v>27</v>
      </c>
      <c r="E650" s="4">
        <v>35</v>
      </c>
      <c r="F650" s="21"/>
      <c r="G650" s="5">
        <f t="shared" si="49"/>
        <v>0</v>
      </c>
      <c r="I650" s="52"/>
    </row>
    <row r="651" spans="1:9" s="2" customFormat="1" ht="12" outlineLevel="2">
      <c r="A651" s="16"/>
      <c r="B651" s="3" t="s">
        <v>767</v>
      </c>
      <c r="C651" s="3" t="s">
        <v>810</v>
      </c>
      <c r="D651" s="1" t="s">
        <v>27</v>
      </c>
      <c r="E651" s="4">
        <v>20</v>
      </c>
      <c r="F651" s="21"/>
      <c r="G651" s="5">
        <f t="shared" si="49"/>
        <v>0</v>
      </c>
      <c r="I651" s="52"/>
    </row>
    <row r="652" spans="1:9" s="2" customFormat="1" ht="12" outlineLevel="2">
      <c r="A652" s="16"/>
      <c r="B652" s="3" t="s">
        <v>769</v>
      </c>
      <c r="C652" s="3" t="s">
        <v>811</v>
      </c>
      <c r="D652" s="1" t="s">
        <v>27</v>
      </c>
      <c r="E652" s="4">
        <v>5</v>
      </c>
      <c r="F652" s="21"/>
      <c r="G652" s="5">
        <f t="shared" si="49"/>
        <v>0</v>
      </c>
      <c r="I652" s="52"/>
    </row>
    <row r="653" spans="1:9" s="2" customFormat="1" ht="36" outlineLevel="2">
      <c r="A653" s="24" t="s">
        <v>812</v>
      </c>
      <c r="B653" s="3" t="s">
        <v>813</v>
      </c>
      <c r="C653" s="3" t="str">
        <f aca="true" t="shared" si="50" ref="C653:C658">A653</f>
        <v>2.23</v>
      </c>
      <c r="D653" s="1" t="s">
        <v>41</v>
      </c>
      <c r="E653" s="4">
        <v>20</v>
      </c>
      <c r="F653" s="21"/>
      <c r="G653" s="5">
        <f t="shared" si="49"/>
        <v>0</v>
      </c>
      <c r="I653" s="52"/>
    </row>
    <row r="654" spans="1:9" s="2" customFormat="1" ht="48" outlineLevel="2">
      <c r="A654" s="24" t="s">
        <v>814</v>
      </c>
      <c r="B654" s="3" t="s">
        <v>815</v>
      </c>
      <c r="C654" s="3" t="str">
        <f t="shared" si="50"/>
        <v>2.24</v>
      </c>
      <c r="D654" s="1" t="s">
        <v>41</v>
      </c>
      <c r="E654" s="4">
        <v>20</v>
      </c>
      <c r="F654" s="21"/>
      <c r="G654" s="5">
        <f t="shared" si="49"/>
        <v>0</v>
      </c>
      <c r="I654" s="52"/>
    </row>
    <row r="655" spans="1:9" s="2" customFormat="1" ht="36" outlineLevel="2">
      <c r="A655" s="24" t="s">
        <v>816</v>
      </c>
      <c r="B655" s="3" t="s">
        <v>817</v>
      </c>
      <c r="C655" s="3" t="str">
        <f t="shared" si="50"/>
        <v>2.25</v>
      </c>
      <c r="D655" s="1" t="s">
        <v>41</v>
      </c>
      <c r="E655" s="4">
        <v>7</v>
      </c>
      <c r="F655" s="21"/>
      <c r="G655" s="5">
        <f t="shared" si="49"/>
        <v>0</v>
      </c>
      <c r="I655" s="52"/>
    </row>
    <row r="656" spans="1:9" s="2" customFormat="1" ht="24" outlineLevel="2">
      <c r="A656" s="24" t="s">
        <v>818</v>
      </c>
      <c r="B656" s="3" t="s">
        <v>819</v>
      </c>
      <c r="C656" s="3" t="str">
        <f t="shared" si="50"/>
        <v>2.26</v>
      </c>
      <c r="D656" s="1" t="s">
        <v>41</v>
      </c>
      <c r="E656" s="4">
        <v>7</v>
      </c>
      <c r="F656" s="21"/>
      <c r="G656" s="5">
        <f t="shared" si="49"/>
        <v>0</v>
      </c>
      <c r="I656" s="52"/>
    </row>
    <row r="657" spans="1:9" s="2" customFormat="1" ht="24" outlineLevel="2">
      <c r="A657" s="24" t="s">
        <v>820</v>
      </c>
      <c r="B657" s="3" t="s">
        <v>821</v>
      </c>
      <c r="C657" s="3" t="str">
        <f t="shared" si="50"/>
        <v>2.27</v>
      </c>
      <c r="D657" s="1" t="s">
        <v>41</v>
      </c>
      <c r="E657" s="4">
        <v>7</v>
      </c>
      <c r="F657" s="21"/>
      <c r="G657" s="5">
        <f t="shared" si="49"/>
        <v>0</v>
      </c>
      <c r="I657" s="52"/>
    </row>
    <row r="658" spans="1:9" s="2" customFormat="1" ht="12" outlineLevel="2">
      <c r="A658" s="24" t="s">
        <v>822</v>
      </c>
      <c r="B658" s="3" t="s">
        <v>823</v>
      </c>
      <c r="C658" s="3" t="str">
        <f t="shared" si="50"/>
        <v>2.28</v>
      </c>
      <c r="D658" s="1"/>
      <c r="E658" s="4"/>
      <c r="F658" s="21"/>
      <c r="G658" s="5"/>
      <c r="I658" s="52"/>
    </row>
    <row r="659" spans="1:9" s="2" customFormat="1" ht="12" outlineLevel="2">
      <c r="A659" s="16"/>
      <c r="B659" s="3" t="s">
        <v>824</v>
      </c>
      <c r="C659" s="3" t="s">
        <v>825</v>
      </c>
      <c r="D659" s="1" t="s">
        <v>41</v>
      </c>
      <c r="E659" s="4">
        <v>20</v>
      </c>
      <c r="F659" s="21"/>
      <c r="G659" s="5">
        <f aca="true" t="shared" si="51" ref="G659:G667">F659*E659</f>
        <v>0</v>
      </c>
      <c r="I659" s="52"/>
    </row>
    <row r="660" spans="1:9" s="2" customFormat="1" ht="12" outlineLevel="2">
      <c r="A660" s="16"/>
      <c r="B660" s="3" t="s">
        <v>826</v>
      </c>
      <c r="C660" s="3" t="s">
        <v>827</v>
      </c>
      <c r="D660" s="1" t="s">
        <v>41</v>
      </c>
      <c r="E660" s="4">
        <v>15</v>
      </c>
      <c r="F660" s="21"/>
      <c r="G660" s="5">
        <f t="shared" si="51"/>
        <v>0</v>
      </c>
      <c r="I660" s="52"/>
    </row>
    <row r="661" spans="1:9" s="2" customFormat="1" ht="24" outlineLevel="2">
      <c r="A661" s="16" t="s">
        <v>828</v>
      </c>
      <c r="B661" s="3" t="s">
        <v>829</v>
      </c>
      <c r="C661" s="3" t="str">
        <f aca="true" t="shared" si="52" ref="C661:C668">A661</f>
        <v>2.29</v>
      </c>
      <c r="D661" s="1" t="s">
        <v>41</v>
      </c>
      <c r="E661" s="4">
        <v>15</v>
      </c>
      <c r="F661" s="21"/>
      <c r="G661" s="5">
        <f t="shared" si="51"/>
        <v>0</v>
      </c>
      <c r="I661" s="52"/>
    </row>
    <row r="662" spans="1:9" s="2" customFormat="1" ht="24" outlineLevel="2">
      <c r="A662" s="24" t="s">
        <v>830</v>
      </c>
      <c r="B662" s="3" t="s">
        <v>831</v>
      </c>
      <c r="C662" s="3" t="str">
        <f t="shared" si="52"/>
        <v>2.30</v>
      </c>
      <c r="D662" s="1" t="s">
        <v>41</v>
      </c>
      <c r="E662" s="4">
        <v>25</v>
      </c>
      <c r="F662" s="21"/>
      <c r="G662" s="5">
        <f t="shared" si="51"/>
        <v>0</v>
      </c>
      <c r="I662" s="52"/>
    </row>
    <row r="663" spans="1:9" s="2" customFormat="1" ht="48" outlineLevel="2">
      <c r="A663" s="16" t="s">
        <v>832</v>
      </c>
      <c r="B663" s="3" t="s">
        <v>833</v>
      </c>
      <c r="C663" s="3" t="str">
        <f t="shared" si="52"/>
        <v>2.31</v>
      </c>
      <c r="D663" s="1" t="s">
        <v>41</v>
      </c>
      <c r="E663" s="4">
        <v>5</v>
      </c>
      <c r="F663" s="21"/>
      <c r="G663" s="5">
        <f t="shared" si="51"/>
        <v>0</v>
      </c>
      <c r="I663" s="52"/>
    </row>
    <row r="664" spans="1:9" s="2" customFormat="1" ht="24" outlineLevel="2">
      <c r="A664" s="16" t="s">
        <v>834</v>
      </c>
      <c r="B664" s="3" t="s">
        <v>835</v>
      </c>
      <c r="C664" s="3" t="str">
        <f t="shared" si="52"/>
        <v>2.32</v>
      </c>
      <c r="D664" s="1" t="s">
        <v>41</v>
      </c>
      <c r="E664" s="4">
        <v>10</v>
      </c>
      <c r="F664" s="21"/>
      <c r="G664" s="5">
        <f t="shared" si="51"/>
        <v>0</v>
      </c>
      <c r="I664" s="52"/>
    </row>
    <row r="665" spans="1:9" s="2" customFormat="1" ht="48" outlineLevel="2">
      <c r="A665" s="16" t="s">
        <v>836</v>
      </c>
      <c r="B665" s="3" t="s">
        <v>837</v>
      </c>
      <c r="C665" s="3" t="str">
        <f t="shared" si="52"/>
        <v>2.33</v>
      </c>
      <c r="D665" s="1" t="s">
        <v>41</v>
      </c>
      <c r="E665" s="4">
        <v>10</v>
      </c>
      <c r="F665" s="21"/>
      <c r="G665" s="5">
        <f t="shared" si="51"/>
        <v>0</v>
      </c>
      <c r="I665" s="52"/>
    </row>
    <row r="666" spans="1:9" s="2" customFormat="1" ht="36" outlineLevel="2">
      <c r="A666" s="16" t="s">
        <v>838</v>
      </c>
      <c r="B666" s="3" t="s">
        <v>839</v>
      </c>
      <c r="C666" s="3" t="str">
        <f t="shared" si="52"/>
        <v>2.34</v>
      </c>
      <c r="D666" s="1" t="s">
        <v>27</v>
      </c>
      <c r="E666" s="4">
        <v>5</v>
      </c>
      <c r="F666" s="21"/>
      <c r="G666" s="5">
        <f t="shared" si="51"/>
        <v>0</v>
      </c>
      <c r="I666" s="52"/>
    </row>
    <row r="667" spans="1:9" s="2" customFormat="1" ht="36" outlineLevel="2">
      <c r="A667" s="16" t="s">
        <v>840</v>
      </c>
      <c r="B667" s="3" t="s">
        <v>841</v>
      </c>
      <c r="C667" s="3" t="str">
        <f t="shared" si="52"/>
        <v>2.35</v>
      </c>
      <c r="D667" s="1" t="s">
        <v>27</v>
      </c>
      <c r="E667" s="4">
        <v>20</v>
      </c>
      <c r="F667" s="21"/>
      <c r="G667" s="5">
        <f t="shared" si="51"/>
        <v>0</v>
      </c>
      <c r="I667" s="52"/>
    </row>
    <row r="668" spans="1:9" s="2" customFormat="1" ht="36" outlineLevel="2">
      <c r="A668" s="25" t="s">
        <v>842</v>
      </c>
      <c r="B668" s="3" t="s">
        <v>843</v>
      </c>
      <c r="C668" s="3" t="str">
        <f t="shared" si="52"/>
        <v>2.36</v>
      </c>
      <c r="D668" s="1"/>
      <c r="E668" s="4"/>
      <c r="F668" s="21"/>
      <c r="G668" s="5"/>
      <c r="I668" s="52"/>
    </row>
    <row r="669" spans="1:9" s="2" customFormat="1" ht="12" outlineLevel="2">
      <c r="A669" s="26"/>
      <c r="B669" s="3" t="s">
        <v>844</v>
      </c>
      <c r="C669" s="3" t="s">
        <v>845</v>
      </c>
      <c r="D669" s="1" t="s">
        <v>41</v>
      </c>
      <c r="E669" s="4">
        <v>1</v>
      </c>
      <c r="F669" s="21"/>
      <c r="G669" s="5">
        <f>F669*E669</f>
        <v>0</v>
      </c>
      <c r="I669" s="52"/>
    </row>
    <row r="670" spans="1:9" s="2" customFormat="1" ht="12" outlineLevel="2">
      <c r="A670" s="27"/>
      <c r="B670" s="3" t="s">
        <v>846</v>
      </c>
      <c r="C670" s="3" t="s">
        <v>847</v>
      </c>
      <c r="D670" s="1" t="s">
        <v>41</v>
      </c>
      <c r="E670" s="4">
        <v>1</v>
      </c>
      <c r="F670" s="21"/>
      <c r="G670" s="5">
        <f>F670*E670</f>
        <v>0</v>
      </c>
      <c r="I670" s="52"/>
    </row>
    <row r="671" spans="1:9" s="2" customFormat="1" ht="36" outlineLevel="2">
      <c r="A671" s="16" t="s">
        <v>848</v>
      </c>
      <c r="B671" s="3" t="s">
        <v>849</v>
      </c>
      <c r="C671" s="3" t="str">
        <f>A671</f>
        <v>2.37</v>
      </c>
      <c r="D671" s="1" t="s">
        <v>41</v>
      </c>
      <c r="E671" s="4">
        <v>4</v>
      </c>
      <c r="F671" s="21"/>
      <c r="G671" s="5">
        <f>F671*E671</f>
        <v>0</v>
      </c>
      <c r="I671" s="52"/>
    </row>
    <row r="672" spans="1:9" s="2" customFormat="1" ht="36" outlineLevel="2">
      <c r="A672" s="16" t="s">
        <v>850</v>
      </c>
      <c r="B672" s="3" t="s">
        <v>851</v>
      </c>
      <c r="C672" s="3" t="str">
        <f>A672</f>
        <v>2.38</v>
      </c>
      <c r="D672" s="1" t="s">
        <v>27</v>
      </c>
      <c r="E672" s="4">
        <v>70</v>
      </c>
      <c r="F672" s="21"/>
      <c r="G672" s="5">
        <f>F672*E672</f>
        <v>0</v>
      </c>
      <c r="I672" s="52"/>
    </row>
    <row r="673" spans="1:9" s="2" customFormat="1" ht="24" outlineLevel="2">
      <c r="A673" s="16" t="s">
        <v>852</v>
      </c>
      <c r="B673" s="3" t="s">
        <v>853</v>
      </c>
      <c r="C673" s="3" t="str">
        <f>A673</f>
        <v>2.39</v>
      </c>
      <c r="D673" s="1"/>
      <c r="E673" s="4"/>
      <c r="F673" s="21"/>
      <c r="G673" s="5"/>
      <c r="I673" s="52"/>
    </row>
    <row r="674" spans="1:9" s="2" customFormat="1" ht="12" outlineLevel="2">
      <c r="A674" s="81"/>
      <c r="B674" s="3" t="s">
        <v>854</v>
      </c>
      <c r="C674" s="3" t="s">
        <v>855</v>
      </c>
      <c r="D674" s="1" t="s">
        <v>41</v>
      </c>
      <c r="E674" s="4">
        <v>15</v>
      </c>
      <c r="F674" s="21"/>
      <c r="G674" s="5">
        <f aca="true" t="shared" si="53" ref="G674:G712">F674*E674</f>
        <v>0</v>
      </c>
      <c r="I674" s="52"/>
    </row>
    <row r="675" spans="1:9" s="2" customFormat="1" ht="12" outlineLevel="2">
      <c r="A675" s="62"/>
      <c r="B675" s="3" t="s">
        <v>856</v>
      </c>
      <c r="C675" s="3" t="s">
        <v>857</v>
      </c>
      <c r="D675" s="1" t="s">
        <v>41</v>
      </c>
      <c r="E675" s="4">
        <v>12</v>
      </c>
      <c r="F675" s="21"/>
      <c r="G675" s="5">
        <f t="shared" si="53"/>
        <v>0</v>
      </c>
      <c r="I675" s="52"/>
    </row>
    <row r="676" spans="1:9" s="2" customFormat="1" ht="24" outlineLevel="2">
      <c r="A676" s="24" t="s">
        <v>858</v>
      </c>
      <c r="B676" s="3" t="s">
        <v>859</v>
      </c>
      <c r="C676" s="3" t="str">
        <f aca="true" t="shared" si="54" ref="C676:C712">A676</f>
        <v>2.40</v>
      </c>
      <c r="D676" s="1" t="s">
        <v>41</v>
      </c>
      <c r="E676" s="4">
        <v>3</v>
      </c>
      <c r="F676" s="21"/>
      <c r="G676" s="5">
        <f t="shared" si="53"/>
        <v>0</v>
      </c>
      <c r="I676" s="52"/>
    </row>
    <row r="677" spans="1:9" s="2" customFormat="1" ht="24" outlineLevel="2">
      <c r="A677" s="16" t="s">
        <v>860</v>
      </c>
      <c r="B677" s="3" t="s">
        <v>861</v>
      </c>
      <c r="C677" s="3" t="str">
        <f t="shared" si="54"/>
        <v>2.41</v>
      </c>
      <c r="D677" s="1" t="s">
        <v>41</v>
      </c>
      <c r="E677" s="4">
        <v>1</v>
      </c>
      <c r="F677" s="21"/>
      <c r="G677" s="5">
        <f t="shared" si="53"/>
        <v>0</v>
      </c>
      <c r="I677" s="52"/>
    </row>
    <row r="678" spans="1:9" s="2" customFormat="1" ht="40.5" customHeight="1" outlineLevel="2">
      <c r="A678" s="24" t="s">
        <v>862</v>
      </c>
      <c r="B678" s="3" t="s">
        <v>863</v>
      </c>
      <c r="C678" s="3" t="str">
        <f t="shared" si="54"/>
        <v>2.42</v>
      </c>
      <c r="D678" s="1" t="s">
        <v>41</v>
      </c>
      <c r="E678" s="4">
        <v>10</v>
      </c>
      <c r="F678" s="21"/>
      <c r="G678" s="5">
        <f t="shared" si="53"/>
        <v>0</v>
      </c>
      <c r="I678" s="52"/>
    </row>
    <row r="679" spans="1:9" s="2" customFormat="1" ht="24" outlineLevel="2">
      <c r="A679" s="24" t="s">
        <v>864</v>
      </c>
      <c r="B679" s="3" t="s">
        <v>2013</v>
      </c>
      <c r="C679" s="3" t="str">
        <f t="shared" si="54"/>
        <v>2.43</v>
      </c>
      <c r="D679" s="1"/>
      <c r="E679" s="4"/>
      <c r="F679" s="21"/>
      <c r="G679" s="5"/>
      <c r="I679" s="52"/>
    </row>
    <row r="680" spans="1:9" s="2" customFormat="1" ht="36" outlineLevel="2">
      <c r="A680" s="24"/>
      <c r="B680" s="3" t="s">
        <v>2012</v>
      </c>
      <c r="C680" s="3" t="s">
        <v>2010</v>
      </c>
      <c r="D680" s="1" t="s">
        <v>41</v>
      </c>
      <c r="E680" s="4">
        <v>4</v>
      </c>
      <c r="F680" s="21"/>
      <c r="G680" s="5">
        <f>F680*E680</f>
        <v>0</v>
      </c>
      <c r="I680" s="52"/>
    </row>
    <row r="681" spans="1:9" s="2" customFormat="1" ht="36" outlineLevel="2">
      <c r="A681" s="24"/>
      <c r="B681" s="3" t="s">
        <v>2014</v>
      </c>
      <c r="C681" s="3" t="s">
        <v>2011</v>
      </c>
      <c r="D681" s="1" t="s">
        <v>41</v>
      </c>
      <c r="E681" s="4">
        <v>1</v>
      </c>
      <c r="F681" s="21"/>
      <c r="G681" s="5">
        <f>F681*E681</f>
        <v>0</v>
      </c>
      <c r="I681" s="52"/>
    </row>
    <row r="682" spans="1:9" s="2" customFormat="1" ht="24" outlineLevel="2">
      <c r="A682" s="24" t="s">
        <v>865</v>
      </c>
      <c r="B682" s="3" t="s">
        <v>866</v>
      </c>
      <c r="C682" s="3" t="str">
        <f t="shared" si="54"/>
        <v>2.44</v>
      </c>
      <c r="D682" s="1" t="s">
        <v>41</v>
      </c>
      <c r="E682" s="4">
        <v>20</v>
      </c>
      <c r="F682" s="21"/>
      <c r="G682" s="5">
        <f t="shared" si="53"/>
        <v>0</v>
      </c>
      <c r="I682" s="52"/>
    </row>
    <row r="683" spans="1:9" s="2" customFormat="1" ht="12" outlineLevel="2">
      <c r="A683" s="24" t="s">
        <v>867</v>
      </c>
      <c r="B683" s="3" t="s">
        <v>868</v>
      </c>
      <c r="C683" s="3" t="str">
        <f t="shared" si="54"/>
        <v>2.45</v>
      </c>
      <c r="D683" s="1"/>
      <c r="E683" s="4"/>
      <c r="F683" s="21"/>
      <c r="G683" s="5"/>
      <c r="I683" s="52"/>
    </row>
    <row r="684" spans="1:9" s="2" customFormat="1" ht="24" outlineLevel="2">
      <c r="A684" s="24"/>
      <c r="B684" s="3" t="s">
        <v>2004</v>
      </c>
      <c r="C684" s="3" t="s">
        <v>2005</v>
      </c>
      <c r="D684" s="1" t="s">
        <v>41</v>
      </c>
      <c r="E684" s="4">
        <v>5</v>
      </c>
      <c r="F684" s="21"/>
      <c r="G684" s="5">
        <f>F684*E684</f>
        <v>0</v>
      </c>
      <c r="I684" s="52"/>
    </row>
    <row r="685" spans="1:9" s="2" customFormat="1" ht="24" outlineLevel="2">
      <c r="A685" s="24"/>
      <c r="B685" s="3" t="s">
        <v>2007</v>
      </c>
      <c r="C685" s="3" t="s">
        <v>2006</v>
      </c>
      <c r="D685" s="1" t="s">
        <v>41</v>
      </c>
      <c r="E685" s="4">
        <v>5</v>
      </c>
      <c r="F685" s="21"/>
      <c r="G685" s="5">
        <f>F685*E685</f>
        <v>0</v>
      </c>
      <c r="I685" s="52"/>
    </row>
    <row r="686" spans="1:9" s="2" customFormat="1" ht="12" outlineLevel="2">
      <c r="A686" s="24" t="s">
        <v>869</v>
      </c>
      <c r="B686" s="3" t="s">
        <v>2008</v>
      </c>
      <c r="C686" s="3" t="str">
        <f t="shared" si="54"/>
        <v>2.46</v>
      </c>
      <c r="D686" s="1" t="s">
        <v>41</v>
      </c>
      <c r="E686" s="4">
        <v>1</v>
      </c>
      <c r="F686" s="21"/>
      <c r="G686" s="5">
        <f t="shared" si="53"/>
        <v>0</v>
      </c>
      <c r="I686" s="52"/>
    </row>
    <row r="687" spans="1:9" s="2" customFormat="1" ht="12" outlineLevel="2">
      <c r="A687" s="24" t="s">
        <v>870</v>
      </c>
      <c r="B687" s="3" t="s">
        <v>871</v>
      </c>
      <c r="C687" s="3" t="str">
        <f t="shared" si="54"/>
        <v>2.47</v>
      </c>
      <c r="D687" s="1" t="s">
        <v>41</v>
      </c>
      <c r="E687" s="4">
        <v>20</v>
      </c>
      <c r="F687" s="21"/>
      <c r="G687" s="5">
        <f t="shared" si="53"/>
        <v>0</v>
      </c>
      <c r="I687" s="52"/>
    </row>
    <row r="688" spans="1:9" s="2" customFormat="1" ht="12" outlineLevel="2">
      <c r="A688" s="24" t="s">
        <v>872</v>
      </c>
      <c r="B688" s="3" t="s">
        <v>873</v>
      </c>
      <c r="C688" s="3" t="str">
        <f t="shared" si="54"/>
        <v>2.48</v>
      </c>
      <c r="D688" s="1"/>
      <c r="E688" s="4"/>
      <c r="F688" s="21"/>
      <c r="G688" s="5"/>
      <c r="I688" s="52"/>
    </row>
    <row r="689" spans="1:9" s="2" customFormat="1" ht="36" outlineLevel="2">
      <c r="A689" s="24"/>
      <c r="B689" s="3" t="s">
        <v>2002</v>
      </c>
      <c r="C689" s="3" t="s">
        <v>2000</v>
      </c>
      <c r="D689" s="1" t="s">
        <v>41</v>
      </c>
      <c r="E689" s="4">
        <v>4</v>
      </c>
      <c r="F689" s="21"/>
      <c r="G689" s="5">
        <f>F689*E689</f>
        <v>0</v>
      </c>
      <c r="I689" s="52"/>
    </row>
    <row r="690" spans="1:9" s="2" customFormat="1" ht="24" customHeight="1" outlineLevel="2">
      <c r="A690" s="24"/>
      <c r="B690" s="3" t="s">
        <v>2003</v>
      </c>
      <c r="C690" s="3" t="s">
        <v>2001</v>
      </c>
      <c r="D690" s="1" t="s">
        <v>41</v>
      </c>
      <c r="E690" s="4">
        <v>2</v>
      </c>
      <c r="F690" s="21"/>
      <c r="G690" s="5">
        <f>F690*E690</f>
        <v>0</v>
      </c>
      <c r="I690" s="82"/>
    </row>
    <row r="691" spans="1:9" s="2" customFormat="1" ht="26.25" customHeight="1" outlineLevel="2">
      <c r="A691" s="24" t="s">
        <v>874</v>
      </c>
      <c r="B691" s="3" t="s">
        <v>875</v>
      </c>
      <c r="C691" s="3" t="str">
        <f t="shared" si="54"/>
        <v>2.49</v>
      </c>
      <c r="D691" s="1" t="s">
        <v>41</v>
      </c>
      <c r="E691" s="4">
        <v>15</v>
      </c>
      <c r="F691" s="21"/>
      <c r="G691" s="5">
        <f t="shared" si="53"/>
        <v>0</v>
      </c>
      <c r="I691" s="52"/>
    </row>
    <row r="692" spans="1:9" s="2" customFormat="1" ht="24" outlineLevel="2">
      <c r="A692" s="24" t="s">
        <v>876</v>
      </c>
      <c r="B692" s="3" t="s">
        <v>877</v>
      </c>
      <c r="C692" s="3" t="str">
        <f t="shared" si="54"/>
        <v>2.50</v>
      </c>
      <c r="D692" s="1" t="s">
        <v>41</v>
      </c>
      <c r="E692" s="4">
        <v>15</v>
      </c>
      <c r="F692" s="21"/>
      <c r="G692" s="5">
        <f t="shared" si="53"/>
        <v>0</v>
      </c>
      <c r="I692" s="52"/>
    </row>
    <row r="693" spans="1:9" s="2" customFormat="1" ht="24" outlineLevel="2">
      <c r="A693" s="24" t="s">
        <v>878</v>
      </c>
      <c r="B693" s="3" t="s">
        <v>879</v>
      </c>
      <c r="C693" s="3" t="str">
        <f t="shared" si="54"/>
        <v>2.51</v>
      </c>
      <c r="D693" s="1" t="s">
        <v>41</v>
      </c>
      <c r="E693" s="4">
        <v>20</v>
      </c>
      <c r="F693" s="21"/>
      <c r="G693" s="5">
        <f t="shared" si="53"/>
        <v>0</v>
      </c>
      <c r="I693" s="52"/>
    </row>
    <row r="694" spans="1:9" s="2" customFormat="1" ht="12" outlineLevel="2">
      <c r="A694" s="24" t="s">
        <v>880</v>
      </c>
      <c r="B694" s="3" t="s">
        <v>881</v>
      </c>
      <c r="C694" s="3" t="str">
        <f t="shared" si="54"/>
        <v>2.52</v>
      </c>
      <c r="D694" s="1" t="s">
        <v>41</v>
      </c>
      <c r="E694" s="4">
        <v>4</v>
      </c>
      <c r="F694" s="21"/>
      <c r="G694" s="5">
        <f t="shared" si="53"/>
        <v>0</v>
      </c>
      <c r="I694" s="52"/>
    </row>
    <row r="695" spans="1:9" s="2" customFormat="1" ht="12" outlineLevel="2">
      <c r="A695" s="24" t="s">
        <v>882</v>
      </c>
      <c r="B695" s="3" t="s">
        <v>2009</v>
      </c>
      <c r="C695" s="3" t="str">
        <f t="shared" si="54"/>
        <v>2.53</v>
      </c>
      <c r="D695" s="1" t="s">
        <v>41</v>
      </c>
      <c r="E695" s="4">
        <v>3</v>
      </c>
      <c r="F695" s="21"/>
      <c r="G695" s="5">
        <f t="shared" si="53"/>
        <v>0</v>
      </c>
      <c r="I695" s="52"/>
    </row>
    <row r="696" spans="1:9" s="2" customFormat="1" ht="39" customHeight="1" outlineLevel="2">
      <c r="A696" s="24" t="s">
        <v>883</v>
      </c>
      <c r="B696" s="3" t="s">
        <v>884</v>
      </c>
      <c r="C696" s="3" t="str">
        <f t="shared" si="54"/>
        <v>2.54</v>
      </c>
      <c r="D696" s="1"/>
      <c r="E696" s="4"/>
      <c r="F696" s="21"/>
      <c r="G696" s="5"/>
      <c r="I696" s="52"/>
    </row>
    <row r="697" spans="1:9" s="2" customFormat="1" ht="12" outlineLevel="2">
      <c r="A697" s="24"/>
      <c r="B697" s="3" t="s">
        <v>2023</v>
      </c>
      <c r="C697" s="3" t="s">
        <v>2015</v>
      </c>
      <c r="D697" s="1" t="s">
        <v>41</v>
      </c>
      <c r="E697" s="4">
        <v>8</v>
      </c>
      <c r="F697" s="21"/>
      <c r="G697" s="5">
        <f>F697*E697</f>
        <v>0</v>
      </c>
      <c r="I697" s="52"/>
    </row>
    <row r="698" spans="1:9" s="2" customFormat="1" ht="12" outlineLevel="2">
      <c r="A698" s="24"/>
      <c r="B698" s="3" t="s">
        <v>2017</v>
      </c>
      <c r="C698" s="3" t="s">
        <v>2016</v>
      </c>
      <c r="D698" s="1" t="s">
        <v>41</v>
      </c>
      <c r="E698" s="4">
        <v>1</v>
      </c>
      <c r="F698" s="21"/>
      <c r="G698" s="5">
        <f>F698*E698</f>
        <v>0</v>
      </c>
      <c r="I698" s="52"/>
    </row>
    <row r="699" spans="1:9" s="2" customFormat="1" ht="36" outlineLevel="2">
      <c r="A699" s="24" t="s">
        <v>885</v>
      </c>
      <c r="B699" s="3" t="s">
        <v>886</v>
      </c>
      <c r="C699" s="3" t="str">
        <f t="shared" si="54"/>
        <v>2.55</v>
      </c>
      <c r="D699" s="1"/>
      <c r="E699" s="4"/>
      <c r="F699" s="21"/>
      <c r="G699" s="5"/>
      <c r="I699" s="52"/>
    </row>
    <row r="700" spans="1:9" s="2" customFormat="1" ht="12" outlineLevel="2">
      <c r="A700" s="24"/>
      <c r="B700" s="3" t="s">
        <v>2023</v>
      </c>
      <c r="C700" s="3" t="s">
        <v>2018</v>
      </c>
      <c r="D700" s="1" t="s">
        <v>41</v>
      </c>
      <c r="E700" s="4">
        <v>8</v>
      </c>
      <c r="F700" s="21"/>
      <c r="G700" s="5">
        <f t="shared" si="53"/>
        <v>0</v>
      </c>
      <c r="I700" s="52"/>
    </row>
    <row r="701" spans="1:9" s="2" customFormat="1" ht="12" outlineLevel="2">
      <c r="A701" s="24"/>
      <c r="B701" s="3" t="s">
        <v>2017</v>
      </c>
      <c r="C701" s="3" t="s">
        <v>2019</v>
      </c>
      <c r="D701" s="1" t="s">
        <v>41</v>
      </c>
      <c r="E701" s="4">
        <v>1</v>
      </c>
      <c r="F701" s="21"/>
      <c r="G701" s="5">
        <f t="shared" si="53"/>
        <v>0</v>
      </c>
      <c r="I701" s="52"/>
    </row>
    <row r="702" spans="1:9" s="2" customFormat="1" ht="36" outlineLevel="2">
      <c r="A702" s="24" t="s">
        <v>887</v>
      </c>
      <c r="B702" s="3" t="s">
        <v>888</v>
      </c>
      <c r="C702" s="3" t="str">
        <f t="shared" si="54"/>
        <v>2.56</v>
      </c>
      <c r="D702" s="1"/>
      <c r="E702" s="4"/>
      <c r="F702" s="21"/>
      <c r="G702" s="5"/>
      <c r="I702" s="52"/>
    </row>
    <row r="703" spans="1:9" s="2" customFormat="1" ht="12" outlineLevel="2">
      <c r="A703" s="24"/>
      <c r="B703" s="3" t="s">
        <v>2023</v>
      </c>
      <c r="C703" s="3" t="s">
        <v>2020</v>
      </c>
      <c r="D703" s="1" t="s">
        <v>41</v>
      </c>
      <c r="E703" s="4">
        <v>5</v>
      </c>
      <c r="F703" s="21"/>
      <c r="G703" s="5">
        <f>F703*E703</f>
        <v>0</v>
      </c>
      <c r="I703" s="52"/>
    </row>
    <row r="704" spans="1:9" s="2" customFormat="1" ht="12" outlineLevel="2">
      <c r="A704" s="24"/>
      <c r="B704" s="3" t="s">
        <v>2022</v>
      </c>
      <c r="C704" s="3" t="s">
        <v>2021</v>
      </c>
      <c r="D704" s="1" t="s">
        <v>41</v>
      </c>
      <c r="E704" s="4">
        <v>1</v>
      </c>
      <c r="F704" s="21"/>
      <c r="G704" s="5">
        <f>F704*E704</f>
        <v>0</v>
      </c>
      <c r="I704" s="52"/>
    </row>
    <row r="705" spans="1:9" s="2" customFormat="1" ht="24" outlineLevel="2">
      <c r="A705" s="24" t="s">
        <v>889</v>
      </c>
      <c r="B705" s="3" t="s">
        <v>890</v>
      </c>
      <c r="C705" s="3" t="str">
        <f t="shared" si="54"/>
        <v>2.57</v>
      </c>
      <c r="D705" s="1" t="s">
        <v>41</v>
      </c>
      <c r="E705" s="4">
        <v>5</v>
      </c>
      <c r="F705" s="21"/>
      <c r="G705" s="5">
        <f t="shared" si="53"/>
        <v>0</v>
      </c>
      <c r="I705" s="52"/>
    </row>
    <row r="706" spans="1:9" s="2" customFormat="1" ht="24" outlineLevel="2">
      <c r="A706" s="24" t="s">
        <v>891</v>
      </c>
      <c r="B706" s="3" t="s">
        <v>892</v>
      </c>
      <c r="C706" s="3" t="str">
        <f t="shared" si="54"/>
        <v>2.58</v>
      </c>
      <c r="D706" s="1" t="s">
        <v>41</v>
      </c>
      <c r="E706" s="4">
        <v>30</v>
      </c>
      <c r="F706" s="21"/>
      <c r="G706" s="5">
        <f t="shared" si="53"/>
        <v>0</v>
      </c>
      <c r="I706" s="52"/>
    </row>
    <row r="707" spans="1:9" s="2" customFormat="1" ht="24" outlineLevel="2">
      <c r="A707" s="24" t="s">
        <v>893</v>
      </c>
      <c r="B707" s="3" t="s">
        <v>894</v>
      </c>
      <c r="C707" s="3" t="str">
        <f t="shared" si="54"/>
        <v>2.59</v>
      </c>
      <c r="D707" s="1" t="s">
        <v>41</v>
      </c>
      <c r="E707" s="4">
        <v>50</v>
      </c>
      <c r="F707" s="21"/>
      <c r="G707" s="5">
        <f t="shared" si="53"/>
        <v>0</v>
      </c>
      <c r="I707" s="52"/>
    </row>
    <row r="708" spans="1:9" s="2" customFormat="1" ht="24" outlineLevel="2">
      <c r="A708" s="24" t="s">
        <v>895</v>
      </c>
      <c r="B708" s="3" t="s">
        <v>896</v>
      </c>
      <c r="C708" s="3" t="str">
        <f t="shared" si="54"/>
        <v>2.60</v>
      </c>
      <c r="D708" s="1" t="s">
        <v>41</v>
      </c>
      <c r="E708" s="4">
        <v>30</v>
      </c>
      <c r="F708" s="21"/>
      <c r="G708" s="5">
        <f t="shared" si="53"/>
        <v>0</v>
      </c>
      <c r="I708" s="52"/>
    </row>
    <row r="709" spans="1:9" s="2" customFormat="1" ht="24" outlineLevel="2">
      <c r="A709" s="24" t="s">
        <v>897</v>
      </c>
      <c r="B709" s="3" t="s">
        <v>898</v>
      </c>
      <c r="C709" s="3" t="str">
        <f t="shared" si="54"/>
        <v>2.61</v>
      </c>
      <c r="D709" s="1" t="s">
        <v>41</v>
      </c>
      <c r="E709" s="4">
        <v>40</v>
      </c>
      <c r="F709" s="21"/>
      <c r="G709" s="5">
        <f t="shared" si="53"/>
        <v>0</v>
      </c>
      <c r="I709" s="52"/>
    </row>
    <row r="710" spans="1:9" s="2" customFormat="1" ht="24" outlineLevel="2">
      <c r="A710" s="24" t="s">
        <v>899</v>
      </c>
      <c r="B710" s="3" t="s">
        <v>900</v>
      </c>
      <c r="C710" s="3" t="str">
        <f t="shared" si="54"/>
        <v>2.62</v>
      </c>
      <c r="D710" s="1" t="s">
        <v>27</v>
      </c>
      <c r="E710" s="4">
        <v>200</v>
      </c>
      <c r="F710" s="21"/>
      <c r="G710" s="5">
        <f t="shared" si="53"/>
        <v>0</v>
      </c>
      <c r="I710" s="52"/>
    </row>
    <row r="711" spans="1:9" s="2" customFormat="1" ht="12" outlineLevel="2">
      <c r="A711" s="24" t="s">
        <v>901</v>
      </c>
      <c r="B711" s="3" t="s">
        <v>902</v>
      </c>
      <c r="C711" s="3" t="str">
        <f t="shared" si="54"/>
        <v>2.63</v>
      </c>
      <c r="D711" s="1" t="s">
        <v>41</v>
      </c>
      <c r="E711" s="4">
        <v>8</v>
      </c>
      <c r="F711" s="21"/>
      <c r="G711" s="5">
        <f t="shared" si="53"/>
        <v>0</v>
      </c>
      <c r="I711" s="52"/>
    </row>
    <row r="712" spans="1:9" s="2" customFormat="1" ht="24" outlineLevel="2">
      <c r="A712" s="24" t="s">
        <v>903</v>
      </c>
      <c r="B712" s="3" t="s">
        <v>904</v>
      </c>
      <c r="C712" s="3" t="str">
        <f t="shared" si="54"/>
        <v>2.64</v>
      </c>
      <c r="D712" s="1" t="s">
        <v>41</v>
      </c>
      <c r="E712" s="4">
        <v>30</v>
      </c>
      <c r="F712" s="21"/>
      <c r="G712" s="5">
        <f t="shared" si="53"/>
        <v>0</v>
      </c>
      <c r="I712" s="52"/>
    </row>
    <row r="713" spans="1:9" s="2" customFormat="1" ht="12" outlineLevel="1">
      <c r="A713" s="16"/>
      <c r="B713" s="3"/>
      <c r="C713" s="3"/>
      <c r="D713" s="83"/>
      <c r="E713" s="84"/>
      <c r="F713" s="79" t="s">
        <v>18</v>
      </c>
      <c r="G713" s="80">
        <f>SUM(G546:G712)</f>
        <v>0</v>
      </c>
      <c r="I713" s="52"/>
    </row>
    <row r="714" spans="1:9" s="2" customFormat="1" ht="12" outlineLevel="1">
      <c r="A714" s="22">
        <v>3</v>
      </c>
      <c r="B714" s="102" t="s">
        <v>905</v>
      </c>
      <c r="C714" s="103"/>
      <c r="D714" s="103"/>
      <c r="E714" s="103"/>
      <c r="F714" s="103"/>
      <c r="G714" s="104"/>
      <c r="I714" s="52"/>
    </row>
    <row r="715" spans="1:9" s="2" customFormat="1" ht="12" outlineLevel="2">
      <c r="A715" s="16" t="s">
        <v>906</v>
      </c>
      <c r="B715" s="3" t="s">
        <v>907</v>
      </c>
      <c r="C715" s="3" t="str">
        <f aca="true" t="shared" si="55" ref="C715:C720">A715</f>
        <v>3.1</v>
      </c>
      <c r="D715" s="1" t="s">
        <v>41</v>
      </c>
      <c r="E715" s="4">
        <v>200</v>
      </c>
      <c r="F715" s="21"/>
      <c r="G715" s="5">
        <f>F715*E715</f>
        <v>0</v>
      </c>
      <c r="I715" s="52"/>
    </row>
    <row r="716" spans="1:9" s="2" customFormat="1" ht="12" outlineLevel="2">
      <c r="A716" s="16" t="s">
        <v>908</v>
      </c>
      <c r="B716" s="3" t="s">
        <v>909</v>
      </c>
      <c r="C716" s="3" t="str">
        <f t="shared" si="55"/>
        <v>3.2</v>
      </c>
      <c r="D716" s="1" t="s">
        <v>41</v>
      </c>
      <c r="E716" s="4">
        <v>250</v>
      </c>
      <c r="F716" s="21"/>
      <c r="G716" s="5">
        <f>F716*E716</f>
        <v>0</v>
      </c>
      <c r="I716" s="52"/>
    </row>
    <row r="717" spans="1:9" s="2" customFormat="1" ht="12" outlineLevel="2">
      <c r="A717" s="16" t="s">
        <v>910</v>
      </c>
      <c r="B717" s="3" t="s">
        <v>911</v>
      </c>
      <c r="C717" s="3" t="str">
        <f t="shared" si="55"/>
        <v>3.3</v>
      </c>
      <c r="D717" s="1" t="s">
        <v>41</v>
      </c>
      <c r="E717" s="4">
        <v>150</v>
      </c>
      <c r="F717" s="21"/>
      <c r="G717" s="5">
        <f>F717*E717</f>
        <v>0</v>
      </c>
      <c r="I717" s="52"/>
    </row>
    <row r="718" spans="1:9" s="2" customFormat="1" ht="12" outlineLevel="2">
      <c r="A718" s="16" t="s">
        <v>912</v>
      </c>
      <c r="B718" s="3" t="s">
        <v>913</v>
      </c>
      <c r="C718" s="3" t="str">
        <f t="shared" si="55"/>
        <v>3.4</v>
      </c>
      <c r="D718" s="1" t="s">
        <v>41</v>
      </c>
      <c r="E718" s="4">
        <v>10</v>
      </c>
      <c r="F718" s="21"/>
      <c r="G718" s="5">
        <f>F718*E718</f>
        <v>0</v>
      </c>
      <c r="I718" s="52"/>
    </row>
    <row r="719" spans="1:9" s="2" customFormat="1" ht="12" outlineLevel="2">
      <c r="A719" s="16" t="s">
        <v>914</v>
      </c>
      <c r="B719" s="3" t="s">
        <v>915</v>
      </c>
      <c r="C719" s="3" t="str">
        <f t="shared" si="55"/>
        <v>3.5</v>
      </c>
      <c r="D719" s="1" t="s">
        <v>41</v>
      </c>
      <c r="E719" s="4">
        <v>10</v>
      </c>
      <c r="F719" s="21"/>
      <c r="G719" s="5">
        <f>F719*E719</f>
        <v>0</v>
      </c>
      <c r="I719" s="52"/>
    </row>
    <row r="720" spans="1:9" s="2" customFormat="1" ht="12" outlineLevel="2">
      <c r="A720" s="16" t="s">
        <v>916</v>
      </c>
      <c r="B720" s="3" t="s">
        <v>917</v>
      </c>
      <c r="C720" s="3" t="str">
        <f t="shared" si="55"/>
        <v>3.6</v>
      </c>
      <c r="D720" s="1"/>
      <c r="E720" s="4"/>
      <c r="F720" s="21"/>
      <c r="G720" s="5"/>
      <c r="I720" s="52"/>
    </row>
    <row r="721" spans="1:9" s="2" customFormat="1" ht="12" outlineLevel="2">
      <c r="A721" s="16"/>
      <c r="B721" s="3" t="s">
        <v>918</v>
      </c>
      <c r="C721" s="3" t="s">
        <v>919</v>
      </c>
      <c r="D721" s="1" t="s">
        <v>27</v>
      </c>
      <c r="E721" s="4">
        <v>400</v>
      </c>
      <c r="F721" s="21"/>
      <c r="G721" s="5">
        <f>F721*E721</f>
        <v>0</v>
      </c>
      <c r="I721" s="52"/>
    </row>
    <row r="722" spans="1:9" s="2" customFormat="1" ht="12" outlineLevel="2">
      <c r="A722" s="16"/>
      <c r="B722" s="3" t="s">
        <v>920</v>
      </c>
      <c r="C722" s="3" t="s">
        <v>921</v>
      </c>
      <c r="D722" s="1" t="s">
        <v>27</v>
      </c>
      <c r="E722" s="4">
        <v>300</v>
      </c>
      <c r="F722" s="21"/>
      <c r="G722" s="5">
        <f>F722*E722</f>
        <v>0</v>
      </c>
      <c r="I722" s="52"/>
    </row>
    <row r="723" spans="1:9" s="2" customFormat="1" ht="12" outlineLevel="2">
      <c r="A723" s="16"/>
      <c r="B723" s="3" t="s">
        <v>922</v>
      </c>
      <c r="C723" s="3" t="s">
        <v>923</v>
      </c>
      <c r="D723" s="1" t="s">
        <v>27</v>
      </c>
      <c r="E723" s="4">
        <v>500</v>
      </c>
      <c r="F723" s="21"/>
      <c r="G723" s="5">
        <f>F723*E723</f>
        <v>0</v>
      </c>
      <c r="I723" s="52"/>
    </row>
    <row r="724" spans="1:9" s="2" customFormat="1" ht="24" outlineLevel="2">
      <c r="A724" s="16" t="s">
        <v>924</v>
      </c>
      <c r="B724" s="3" t="s">
        <v>925</v>
      </c>
      <c r="C724" s="3" t="str">
        <f>A724</f>
        <v>3.7</v>
      </c>
      <c r="D724" s="1" t="s">
        <v>27</v>
      </c>
      <c r="E724" s="4">
        <v>300</v>
      </c>
      <c r="F724" s="21"/>
      <c r="G724" s="5">
        <f>F724*E724</f>
        <v>0</v>
      </c>
      <c r="I724" s="52"/>
    </row>
    <row r="725" spans="1:9" s="2" customFormat="1" ht="36" outlineLevel="2">
      <c r="A725" s="16" t="s">
        <v>926</v>
      </c>
      <c r="B725" s="3" t="s">
        <v>927</v>
      </c>
      <c r="C725" s="3" t="str">
        <f>A725</f>
        <v>3.8</v>
      </c>
      <c r="D725" s="1"/>
      <c r="E725" s="4"/>
      <c r="F725" s="21"/>
      <c r="G725" s="5"/>
      <c r="I725" s="52"/>
    </row>
    <row r="726" spans="1:9" s="2" customFormat="1" ht="12" outlineLevel="2">
      <c r="A726" s="16"/>
      <c r="B726" s="3" t="s">
        <v>928</v>
      </c>
      <c r="C726" s="3" t="s">
        <v>929</v>
      </c>
      <c r="D726" s="1" t="s">
        <v>27</v>
      </c>
      <c r="E726" s="4">
        <v>200</v>
      </c>
      <c r="F726" s="21"/>
      <c r="G726" s="5">
        <f>F726*E726</f>
        <v>0</v>
      </c>
      <c r="I726" s="52"/>
    </row>
    <row r="727" spans="1:9" s="2" customFormat="1" ht="12" outlineLevel="2">
      <c r="A727" s="16"/>
      <c r="B727" s="3" t="s">
        <v>930</v>
      </c>
      <c r="C727" s="3" t="s">
        <v>931</v>
      </c>
      <c r="D727" s="1" t="s">
        <v>27</v>
      </c>
      <c r="E727" s="4">
        <v>65</v>
      </c>
      <c r="F727" s="21"/>
      <c r="G727" s="5">
        <f>F727*E727</f>
        <v>0</v>
      </c>
      <c r="I727" s="52"/>
    </row>
    <row r="728" spans="1:9" s="2" customFormat="1" ht="12" outlineLevel="2">
      <c r="A728" s="16"/>
      <c r="B728" s="3" t="s">
        <v>932</v>
      </c>
      <c r="C728" s="3" t="s">
        <v>933</v>
      </c>
      <c r="D728" s="1" t="s">
        <v>27</v>
      </c>
      <c r="E728" s="4">
        <v>60</v>
      </c>
      <c r="F728" s="21"/>
      <c r="G728" s="5">
        <f>F728*E728</f>
        <v>0</v>
      </c>
      <c r="I728" s="52"/>
    </row>
    <row r="729" spans="1:9" s="2" customFormat="1" ht="12" outlineLevel="2">
      <c r="A729" s="16"/>
      <c r="B729" s="3" t="s">
        <v>934</v>
      </c>
      <c r="C729" s="3" t="s">
        <v>935</v>
      </c>
      <c r="D729" s="1" t="s">
        <v>27</v>
      </c>
      <c r="E729" s="4">
        <v>120</v>
      </c>
      <c r="F729" s="21"/>
      <c r="G729" s="5">
        <f>F729*E729</f>
        <v>0</v>
      </c>
      <c r="I729" s="52"/>
    </row>
    <row r="730" spans="1:9" s="2" customFormat="1" ht="36" outlineLevel="2">
      <c r="A730" s="16" t="s">
        <v>936</v>
      </c>
      <c r="B730" s="3" t="s">
        <v>937</v>
      </c>
      <c r="C730" s="3" t="str">
        <f>A730</f>
        <v>3.9</v>
      </c>
      <c r="D730" s="1"/>
      <c r="E730" s="4"/>
      <c r="F730" s="21"/>
      <c r="G730" s="5"/>
      <c r="I730" s="52"/>
    </row>
    <row r="731" spans="1:9" s="2" customFormat="1" ht="12" outlineLevel="2">
      <c r="A731" s="16"/>
      <c r="B731" s="3" t="s">
        <v>938</v>
      </c>
      <c r="C731" s="3" t="s">
        <v>939</v>
      </c>
      <c r="D731" s="1" t="s">
        <v>27</v>
      </c>
      <c r="E731" s="4">
        <v>100</v>
      </c>
      <c r="F731" s="21"/>
      <c r="G731" s="5">
        <f aca="true" t="shared" si="56" ref="G731:G741">F731*E731</f>
        <v>0</v>
      </c>
      <c r="I731" s="52"/>
    </row>
    <row r="732" spans="1:9" s="2" customFormat="1" ht="12" outlineLevel="2">
      <c r="A732" s="16"/>
      <c r="B732" s="3" t="s">
        <v>940</v>
      </c>
      <c r="C732" s="3" t="s">
        <v>941</v>
      </c>
      <c r="D732" s="1" t="s">
        <v>27</v>
      </c>
      <c r="E732" s="4">
        <v>50</v>
      </c>
      <c r="F732" s="21"/>
      <c r="G732" s="5">
        <f t="shared" si="56"/>
        <v>0</v>
      </c>
      <c r="I732" s="52"/>
    </row>
    <row r="733" spans="1:9" s="2" customFormat="1" ht="12" outlineLevel="2">
      <c r="A733" s="16"/>
      <c r="B733" s="3" t="s">
        <v>942</v>
      </c>
      <c r="C733" s="3" t="s">
        <v>943</v>
      </c>
      <c r="D733" s="1" t="s">
        <v>27</v>
      </c>
      <c r="E733" s="4">
        <v>70</v>
      </c>
      <c r="F733" s="21"/>
      <c r="G733" s="5">
        <f t="shared" si="56"/>
        <v>0</v>
      </c>
      <c r="I733" s="52"/>
    </row>
    <row r="734" spans="1:9" s="2" customFormat="1" ht="12" outlineLevel="2">
      <c r="A734" s="16"/>
      <c r="B734" s="3" t="s">
        <v>944</v>
      </c>
      <c r="C734" s="3" t="s">
        <v>945</v>
      </c>
      <c r="D734" s="1" t="s">
        <v>27</v>
      </c>
      <c r="E734" s="4">
        <v>10</v>
      </c>
      <c r="F734" s="21"/>
      <c r="G734" s="5">
        <f t="shared" si="56"/>
        <v>0</v>
      </c>
      <c r="I734" s="52"/>
    </row>
    <row r="735" spans="1:9" s="2" customFormat="1" ht="12" outlineLevel="2">
      <c r="A735" s="16"/>
      <c r="B735" s="3" t="s">
        <v>946</v>
      </c>
      <c r="C735" s="3" t="s">
        <v>947</v>
      </c>
      <c r="D735" s="1" t="s">
        <v>27</v>
      </c>
      <c r="E735" s="4">
        <v>10</v>
      </c>
      <c r="F735" s="21"/>
      <c r="G735" s="5">
        <f t="shared" si="56"/>
        <v>0</v>
      </c>
      <c r="I735" s="52"/>
    </row>
    <row r="736" spans="1:9" s="2" customFormat="1" ht="12" outlineLevel="2">
      <c r="A736" s="16" t="s">
        <v>948</v>
      </c>
      <c r="B736" s="3" t="s">
        <v>949</v>
      </c>
      <c r="C736" s="3" t="str">
        <f aca="true" t="shared" si="57" ref="C736:C742">A736</f>
        <v>3.10</v>
      </c>
      <c r="D736" s="1" t="s">
        <v>41</v>
      </c>
      <c r="E736" s="4">
        <v>20</v>
      </c>
      <c r="F736" s="21"/>
      <c r="G736" s="5">
        <f t="shared" si="56"/>
        <v>0</v>
      </c>
      <c r="I736" s="52"/>
    </row>
    <row r="737" spans="1:9" s="2" customFormat="1" ht="24" outlineLevel="2">
      <c r="A737" s="16" t="s">
        <v>950</v>
      </c>
      <c r="B737" s="3" t="s">
        <v>951</v>
      </c>
      <c r="C737" s="3" t="str">
        <f t="shared" si="57"/>
        <v>3.11</v>
      </c>
      <c r="D737" s="1" t="s">
        <v>41</v>
      </c>
      <c r="E737" s="10">
        <v>30</v>
      </c>
      <c r="F737" s="21"/>
      <c r="G737" s="5">
        <f t="shared" si="56"/>
        <v>0</v>
      </c>
      <c r="I737" s="52"/>
    </row>
    <row r="738" spans="1:9" s="2" customFormat="1" ht="24" outlineLevel="2">
      <c r="A738" s="16" t="s">
        <v>952</v>
      </c>
      <c r="B738" s="3" t="s">
        <v>953</v>
      </c>
      <c r="C738" s="3" t="str">
        <f t="shared" si="57"/>
        <v>3.12</v>
      </c>
      <c r="D738" s="1" t="s">
        <v>41</v>
      </c>
      <c r="E738" s="10">
        <v>40</v>
      </c>
      <c r="F738" s="21"/>
      <c r="G738" s="5">
        <f t="shared" si="56"/>
        <v>0</v>
      </c>
      <c r="I738" s="52"/>
    </row>
    <row r="739" spans="1:9" s="15" customFormat="1" ht="24" outlineLevel="2">
      <c r="A739" s="16" t="s">
        <v>954</v>
      </c>
      <c r="B739" s="3" t="s">
        <v>955</v>
      </c>
      <c r="C739" s="3" t="str">
        <f t="shared" si="57"/>
        <v>3.13</v>
      </c>
      <c r="D739" s="1" t="s">
        <v>41</v>
      </c>
      <c r="E739" s="10">
        <v>10</v>
      </c>
      <c r="F739" s="21"/>
      <c r="G739" s="5">
        <f t="shared" si="56"/>
        <v>0</v>
      </c>
      <c r="I739" s="54"/>
    </row>
    <row r="740" spans="1:9" s="15" customFormat="1" ht="24" outlineLevel="2">
      <c r="A740" s="16" t="s">
        <v>956</v>
      </c>
      <c r="B740" s="3" t="s">
        <v>957</v>
      </c>
      <c r="C740" s="3" t="str">
        <f t="shared" si="57"/>
        <v>3.14</v>
      </c>
      <c r="D740" s="1" t="s">
        <v>41</v>
      </c>
      <c r="E740" s="10">
        <v>150</v>
      </c>
      <c r="F740" s="21"/>
      <c r="G740" s="5">
        <f t="shared" si="56"/>
        <v>0</v>
      </c>
      <c r="I740" s="54"/>
    </row>
    <row r="741" spans="1:9" s="15" customFormat="1" ht="36" outlineLevel="2">
      <c r="A741" s="16" t="s">
        <v>958</v>
      </c>
      <c r="B741" s="3" t="s">
        <v>959</v>
      </c>
      <c r="C741" s="3" t="str">
        <f t="shared" si="57"/>
        <v>3.15</v>
      </c>
      <c r="D741" s="1" t="s">
        <v>41</v>
      </c>
      <c r="E741" s="10">
        <v>10</v>
      </c>
      <c r="F741" s="21"/>
      <c r="G741" s="5">
        <f t="shared" si="56"/>
        <v>0</v>
      </c>
      <c r="I741" s="54"/>
    </row>
    <row r="742" spans="1:9" s="15" customFormat="1" ht="36" outlineLevel="2">
      <c r="A742" s="16" t="s">
        <v>960</v>
      </c>
      <c r="B742" s="3" t="s">
        <v>961</v>
      </c>
      <c r="C742" s="3" t="str">
        <f t="shared" si="57"/>
        <v>3.16</v>
      </c>
      <c r="D742" s="1"/>
      <c r="E742" s="4"/>
      <c r="F742" s="21"/>
      <c r="G742" s="5"/>
      <c r="I742" s="54"/>
    </row>
    <row r="743" spans="1:9" s="15" customFormat="1" ht="12" outlineLevel="2">
      <c r="A743" s="16"/>
      <c r="B743" s="3" t="s">
        <v>962</v>
      </c>
      <c r="C743" s="3" t="s">
        <v>963</v>
      </c>
      <c r="D743" s="1" t="s">
        <v>41</v>
      </c>
      <c r="E743" s="4">
        <v>7</v>
      </c>
      <c r="F743" s="21"/>
      <c r="G743" s="5">
        <f aca="true" t="shared" si="58" ref="G743:G750">F743*E743</f>
        <v>0</v>
      </c>
      <c r="I743" s="54"/>
    </row>
    <row r="744" spans="1:9" s="15" customFormat="1" ht="12" outlineLevel="2">
      <c r="A744" s="16"/>
      <c r="B744" s="3" t="s">
        <v>964</v>
      </c>
      <c r="C744" s="3" t="s">
        <v>965</v>
      </c>
      <c r="D744" s="1" t="s">
        <v>41</v>
      </c>
      <c r="E744" s="4">
        <v>7</v>
      </c>
      <c r="F744" s="21"/>
      <c r="G744" s="5">
        <f t="shared" si="58"/>
        <v>0</v>
      </c>
      <c r="I744" s="54"/>
    </row>
    <row r="745" spans="1:9" s="15" customFormat="1" ht="12" outlineLevel="2">
      <c r="A745" s="16"/>
      <c r="B745" s="3" t="s">
        <v>966</v>
      </c>
      <c r="C745" s="3" t="s">
        <v>967</v>
      </c>
      <c r="D745" s="1" t="s">
        <v>41</v>
      </c>
      <c r="E745" s="4">
        <v>7</v>
      </c>
      <c r="F745" s="21"/>
      <c r="G745" s="5">
        <f t="shared" si="58"/>
        <v>0</v>
      </c>
      <c r="I745" s="54"/>
    </row>
    <row r="746" spans="1:9" s="15" customFormat="1" ht="12" outlineLevel="2">
      <c r="A746" s="16"/>
      <c r="B746" s="3" t="s">
        <v>968</v>
      </c>
      <c r="C746" s="3" t="s">
        <v>969</v>
      </c>
      <c r="D746" s="1" t="s">
        <v>41</v>
      </c>
      <c r="E746" s="4">
        <v>6</v>
      </c>
      <c r="F746" s="21"/>
      <c r="G746" s="5">
        <f t="shared" si="58"/>
        <v>0</v>
      </c>
      <c r="I746" s="54"/>
    </row>
    <row r="747" spans="1:9" s="15" customFormat="1" ht="12" outlineLevel="2">
      <c r="A747" s="16"/>
      <c r="B747" s="3" t="s">
        <v>970</v>
      </c>
      <c r="C747" s="3" t="s">
        <v>971</v>
      </c>
      <c r="D747" s="1" t="s">
        <v>41</v>
      </c>
      <c r="E747" s="4">
        <v>5</v>
      </c>
      <c r="F747" s="21"/>
      <c r="G747" s="5">
        <f t="shared" si="58"/>
        <v>0</v>
      </c>
      <c r="I747" s="54"/>
    </row>
    <row r="748" spans="1:9" s="15" customFormat="1" ht="48" outlineLevel="2">
      <c r="A748" s="16" t="s">
        <v>972</v>
      </c>
      <c r="B748" s="3" t="s">
        <v>973</v>
      </c>
      <c r="C748" s="3" t="str">
        <f>A748</f>
        <v>3.17</v>
      </c>
      <c r="D748" s="1" t="s">
        <v>41</v>
      </c>
      <c r="E748" s="4">
        <v>90</v>
      </c>
      <c r="F748" s="21"/>
      <c r="G748" s="5">
        <f t="shared" si="58"/>
        <v>0</v>
      </c>
      <c r="I748" s="54"/>
    </row>
    <row r="749" spans="1:9" s="2" customFormat="1" ht="36" outlineLevel="2">
      <c r="A749" s="16" t="s">
        <v>974</v>
      </c>
      <c r="B749" s="3" t="s">
        <v>975</v>
      </c>
      <c r="C749" s="3" t="str">
        <f>A749</f>
        <v>3.18</v>
      </c>
      <c r="D749" s="1" t="s">
        <v>41</v>
      </c>
      <c r="E749" s="4">
        <v>15</v>
      </c>
      <c r="F749" s="21"/>
      <c r="G749" s="5">
        <f t="shared" si="58"/>
        <v>0</v>
      </c>
      <c r="I749" s="52"/>
    </row>
    <row r="750" spans="1:9" s="2" customFormat="1" ht="12" outlineLevel="2">
      <c r="A750" s="16" t="s">
        <v>976</v>
      </c>
      <c r="B750" s="17" t="s">
        <v>977</v>
      </c>
      <c r="C750" s="3" t="str">
        <f>A750</f>
        <v>3.19</v>
      </c>
      <c r="D750" s="12" t="s">
        <v>30</v>
      </c>
      <c r="E750" s="4">
        <v>6</v>
      </c>
      <c r="F750" s="21"/>
      <c r="G750" s="5">
        <f t="shared" si="58"/>
        <v>0</v>
      </c>
      <c r="I750" s="52"/>
    </row>
    <row r="751" spans="1:9" s="2" customFormat="1" ht="12" outlineLevel="1">
      <c r="A751" s="16"/>
      <c r="B751" s="3"/>
      <c r="C751" s="3"/>
      <c r="D751" s="77"/>
      <c r="E751" s="78"/>
      <c r="F751" s="79" t="s">
        <v>19</v>
      </c>
      <c r="G751" s="80">
        <f>SUM(G715:G750)</f>
        <v>0</v>
      </c>
      <c r="I751" s="52"/>
    </row>
    <row r="752" spans="1:9" s="2" customFormat="1" ht="12" outlineLevel="1">
      <c r="A752" s="22">
        <v>4</v>
      </c>
      <c r="B752" s="102" t="s">
        <v>978</v>
      </c>
      <c r="C752" s="103"/>
      <c r="D752" s="103"/>
      <c r="E752" s="103"/>
      <c r="F752" s="103"/>
      <c r="G752" s="104"/>
      <c r="I752" s="52"/>
    </row>
    <row r="753" spans="1:9" s="2" customFormat="1" ht="12" outlineLevel="2">
      <c r="A753" s="16" t="s">
        <v>979</v>
      </c>
      <c r="B753" s="3" t="s">
        <v>980</v>
      </c>
      <c r="C753" s="3" t="str">
        <f>A753</f>
        <v>4.1</v>
      </c>
      <c r="D753" s="1"/>
      <c r="E753" s="4"/>
      <c r="F753" s="21"/>
      <c r="G753" s="5"/>
      <c r="I753" s="52"/>
    </row>
    <row r="754" spans="1:9" s="2" customFormat="1" ht="12" outlineLevel="2">
      <c r="A754" s="16"/>
      <c r="B754" s="3" t="s">
        <v>981</v>
      </c>
      <c r="C754" s="3" t="s">
        <v>982</v>
      </c>
      <c r="D754" s="1" t="s">
        <v>27</v>
      </c>
      <c r="E754" s="4">
        <v>300</v>
      </c>
      <c r="F754" s="21"/>
      <c r="G754" s="5">
        <f>F754*E754</f>
        <v>0</v>
      </c>
      <c r="I754" s="52"/>
    </row>
    <row r="755" spans="1:9" s="2" customFormat="1" ht="12" outlineLevel="2">
      <c r="A755" s="16"/>
      <c r="B755" s="3" t="s">
        <v>983</v>
      </c>
      <c r="C755" s="3" t="s">
        <v>984</v>
      </c>
      <c r="D755" s="1" t="s">
        <v>27</v>
      </c>
      <c r="E755" s="4">
        <v>200</v>
      </c>
      <c r="F755" s="21"/>
      <c r="G755" s="5">
        <f>F755*E755</f>
        <v>0</v>
      </c>
      <c r="I755" s="52"/>
    </row>
    <row r="756" spans="1:9" s="2" customFormat="1" ht="12" outlineLevel="2">
      <c r="A756" s="16"/>
      <c r="B756" s="3" t="s">
        <v>985</v>
      </c>
      <c r="C756" s="3" t="s">
        <v>986</v>
      </c>
      <c r="D756" s="1" t="s">
        <v>27</v>
      </c>
      <c r="E756" s="4">
        <v>300</v>
      </c>
      <c r="F756" s="21"/>
      <c r="G756" s="5">
        <f>F756*E756</f>
        <v>0</v>
      </c>
      <c r="I756" s="52"/>
    </row>
    <row r="757" spans="1:9" s="2" customFormat="1" ht="12" outlineLevel="2">
      <c r="A757" s="16"/>
      <c r="B757" s="3" t="s">
        <v>987</v>
      </c>
      <c r="C757" s="3" t="s">
        <v>988</v>
      </c>
      <c r="D757" s="1" t="s">
        <v>27</v>
      </c>
      <c r="E757" s="4">
        <v>800</v>
      </c>
      <c r="F757" s="21"/>
      <c r="G757" s="5">
        <f>F757*E757</f>
        <v>0</v>
      </c>
      <c r="I757" s="52"/>
    </row>
    <row r="758" spans="1:9" s="2" customFormat="1" ht="24" outlineLevel="2">
      <c r="A758" s="16" t="s">
        <v>989</v>
      </c>
      <c r="B758" s="3" t="s">
        <v>990</v>
      </c>
      <c r="C758" s="3" t="str">
        <f>A758</f>
        <v>4.2</v>
      </c>
      <c r="D758" s="1"/>
      <c r="E758" s="4"/>
      <c r="F758" s="21"/>
      <c r="G758" s="5"/>
      <c r="I758" s="52"/>
    </row>
    <row r="759" spans="1:9" s="2" customFormat="1" ht="12" outlineLevel="2">
      <c r="A759" s="16"/>
      <c r="B759" s="3" t="s">
        <v>991</v>
      </c>
      <c r="C759" s="3" t="s">
        <v>992</v>
      </c>
      <c r="D759" s="1" t="s">
        <v>27</v>
      </c>
      <c r="E759" s="4">
        <v>300</v>
      </c>
      <c r="F759" s="21"/>
      <c r="G759" s="5">
        <f aca="true" t="shared" si="59" ref="G759:G765">F759*E759</f>
        <v>0</v>
      </c>
      <c r="I759" s="52"/>
    </row>
    <row r="760" spans="1:9" s="2" customFormat="1" ht="12" outlineLevel="2">
      <c r="A760" s="16"/>
      <c r="B760" s="3" t="s">
        <v>993</v>
      </c>
      <c r="C760" s="3" t="s">
        <v>994</v>
      </c>
      <c r="D760" s="1" t="s">
        <v>27</v>
      </c>
      <c r="E760" s="4">
        <v>300</v>
      </c>
      <c r="F760" s="21"/>
      <c r="G760" s="5">
        <f t="shared" si="59"/>
        <v>0</v>
      </c>
      <c r="I760" s="52"/>
    </row>
    <row r="761" spans="1:9" s="2" customFormat="1" ht="12" outlineLevel="2">
      <c r="A761" s="16"/>
      <c r="B761" s="3" t="s">
        <v>995</v>
      </c>
      <c r="C761" s="3" t="s">
        <v>996</v>
      </c>
      <c r="D761" s="1" t="s">
        <v>27</v>
      </c>
      <c r="E761" s="4">
        <v>300</v>
      </c>
      <c r="F761" s="21"/>
      <c r="G761" s="5">
        <f t="shared" si="59"/>
        <v>0</v>
      </c>
      <c r="I761" s="52"/>
    </row>
    <row r="762" spans="1:9" s="2" customFormat="1" ht="12" outlineLevel="2">
      <c r="A762" s="16"/>
      <c r="B762" s="3" t="s">
        <v>997</v>
      </c>
      <c r="C762" s="3" t="s">
        <v>998</v>
      </c>
      <c r="D762" s="1" t="s">
        <v>27</v>
      </c>
      <c r="E762" s="4">
        <v>100</v>
      </c>
      <c r="F762" s="21"/>
      <c r="G762" s="5">
        <f t="shared" si="59"/>
        <v>0</v>
      </c>
      <c r="I762" s="52"/>
    </row>
    <row r="763" spans="1:9" s="2" customFormat="1" ht="12" outlineLevel="2">
      <c r="A763" s="16"/>
      <c r="B763" s="3" t="s">
        <v>999</v>
      </c>
      <c r="C763" s="3" t="s">
        <v>1000</v>
      </c>
      <c r="D763" s="1" t="s">
        <v>27</v>
      </c>
      <c r="E763" s="4">
        <v>10</v>
      </c>
      <c r="F763" s="21"/>
      <c r="G763" s="5">
        <f t="shared" si="59"/>
        <v>0</v>
      </c>
      <c r="I763" s="52"/>
    </row>
    <row r="764" spans="1:9" s="2" customFormat="1" ht="12" outlineLevel="2">
      <c r="A764" s="16"/>
      <c r="B764" s="3" t="s">
        <v>1001</v>
      </c>
      <c r="C764" s="3" t="s">
        <v>1002</v>
      </c>
      <c r="D764" s="1" t="s">
        <v>27</v>
      </c>
      <c r="E764" s="4">
        <v>10</v>
      </c>
      <c r="F764" s="21"/>
      <c r="G764" s="5">
        <f t="shared" si="59"/>
        <v>0</v>
      </c>
      <c r="I764" s="52"/>
    </row>
    <row r="765" spans="1:9" s="2" customFormat="1" ht="12" outlineLevel="2">
      <c r="A765" s="16"/>
      <c r="B765" s="3" t="s">
        <v>1003</v>
      </c>
      <c r="C765" s="3" t="s">
        <v>1004</v>
      </c>
      <c r="D765" s="1" t="s">
        <v>27</v>
      </c>
      <c r="E765" s="4">
        <v>10</v>
      </c>
      <c r="F765" s="21"/>
      <c r="G765" s="5">
        <f t="shared" si="59"/>
        <v>0</v>
      </c>
      <c r="I765" s="52"/>
    </row>
    <row r="766" spans="1:9" s="2" customFormat="1" ht="24" outlineLevel="2">
      <c r="A766" s="16" t="s">
        <v>1005</v>
      </c>
      <c r="B766" s="3" t="s">
        <v>1006</v>
      </c>
      <c r="C766" s="3" t="str">
        <f>A766</f>
        <v>4.3</v>
      </c>
      <c r="D766" s="1"/>
      <c r="E766" s="4"/>
      <c r="F766" s="21"/>
      <c r="G766" s="5"/>
      <c r="I766" s="52"/>
    </row>
    <row r="767" spans="1:9" s="2" customFormat="1" ht="12" outlineLevel="2">
      <c r="A767" s="16"/>
      <c r="B767" s="3" t="s">
        <v>1007</v>
      </c>
      <c r="C767" s="3" t="s">
        <v>1008</v>
      </c>
      <c r="D767" s="1" t="s">
        <v>27</v>
      </c>
      <c r="E767" s="4">
        <v>100</v>
      </c>
      <c r="F767" s="21"/>
      <c r="G767" s="5">
        <f aca="true" t="shared" si="60" ref="G767:G773">F767*E767</f>
        <v>0</v>
      </c>
      <c r="I767" s="52"/>
    </row>
    <row r="768" spans="1:9" s="2" customFormat="1" ht="12" outlineLevel="2">
      <c r="A768" s="16"/>
      <c r="B768" s="3" t="s">
        <v>1009</v>
      </c>
      <c r="C768" s="3" t="s">
        <v>1010</v>
      </c>
      <c r="D768" s="1" t="s">
        <v>27</v>
      </c>
      <c r="E768" s="4">
        <v>200</v>
      </c>
      <c r="F768" s="21"/>
      <c r="G768" s="5">
        <f t="shared" si="60"/>
        <v>0</v>
      </c>
      <c r="I768" s="52"/>
    </row>
    <row r="769" spans="1:9" s="2" customFormat="1" ht="12" outlineLevel="2">
      <c r="A769" s="16"/>
      <c r="B769" s="3" t="s">
        <v>1011</v>
      </c>
      <c r="C769" s="3" t="s">
        <v>1012</v>
      </c>
      <c r="D769" s="1" t="s">
        <v>27</v>
      </c>
      <c r="E769" s="4">
        <v>50</v>
      </c>
      <c r="F769" s="21"/>
      <c r="G769" s="5">
        <f t="shared" si="60"/>
        <v>0</v>
      </c>
      <c r="I769" s="52"/>
    </row>
    <row r="770" spans="1:9" s="2" customFormat="1" ht="12" outlineLevel="2">
      <c r="A770" s="16"/>
      <c r="B770" s="3" t="s">
        <v>1013</v>
      </c>
      <c r="C770" s="3" t="s">
        <v>1014</v>
      </c>
      <c r="D770" s="1" t="s">
        <v>27</v>
      </c>
      <c r="E770" s="4">
        <v>10</v>
      </c>
      <c r="F770" s="21"/>
      <c r="G770" s="5">
        <f t="shared" si="60"/>
        <v>0</v>
      </c>
      <c r="I770" s="52"/>
    </row>
    <row r="771" spans="1:9" s="2" customFormat="1" ht="12" outlineLevel="2">
      <c r="A771" s="16"/>
      <c r="B771" s="3" t="s">
        <v>1015</v>
      </c>
      <c r="C771" s="3" t="s">
        <v>1016</v>
      </c>
      <c r="D771" s="1" t="s">
        <v>27</v>
      </c>
      <c r="E771" s="4">
        <v>10</v>
      </c>
      <c r="F771" s="21"/>
      <c r="G771" s="5">
        <f t="shared" si="60"/>
        <v>0</v>
      </c>
      <c r="I771" s="52"/>
    </row>
    <row r="772" spans="1:9" s="2" customFormat="1" ht="12" outlineLevel="2">
      <c r="A772" s="16"/>
      <c r="B772" s="3" t="s">
        <v>1017</v>
      </c>
      <c r="C772" s="3" t="s">
        <v>1018</v>
      </c>
      <c r="D772" s="1" t="s">
        <v>27</v>
      </c>
      <c r="E772" s="4">
        <v>10</v>
      </c>
      <c r="F772" s="21"/>
      <c r="G772" s="5">
        <f t="shared" si="60"/>
        <v>0</v>
      </c>
      <c r="I772" s="52"/>
    </row>
    <row r="773" spans="1:9" s="2" customFormat="1" ht="12" outlineLevel="2">
      <c r="A773" s="16"/>
      <c r="B773" s="3" t="s">
        <v>1019</v>
      </c>
      <c r="C773" s="3" t="s">
        <v>1020</v>
      </c>
      <c r="D773" s="1" t="s">
        <v>27</v>
      </c>
      <c r="E773" s="4">
        <v>10</v>
      </c>
      <c r="F773" s="21"/>
      <c r="G773" s="5">
        <f t="shared" si="60"/>
        <v>0</v>
      </c>
      <c r="I773" s="52"/>
    </row>
    <row r="774" spans="1:9" s="2" customFormat="1" ht="12" outlineLevel="2">
      <c r="A774" s="16" t="s">
        <v>1021</v>
      </c>
      <c r="B774" s="3" t="s">
        <v>1022</v>
      </c>
      <c r="C774" s="3" t="str">
        <f>A774</f>
        <v>4.4</v>
      </c>
      <c r="D774" s="1"/>
      <c r="E774" s="4"/>
      <c r="F774" s="21"/>
      <c r="G774" s="5"/>
      <c r="I774" s="52"/>
    </row>
    <row r="775" spans="1:9" s="2" customFormat="1" ht="12" outlineLevel="2">
      <c r="A775" s="16"/>
      <c r="B775" s="3" t="s">
        <v>991</v>
      </c>
      <c r="C775" s="3" t="s">
        <v>1023</v>
      </c>
      <c r="D775" s="1" t="s">
        <v>27</v>
      </c>
      <c r="E775" s="4">
        <v>100</v>
      </c>
      <c r="F775" s="21"/>
      <c r="G775" s="5">
        <f aca="true" t="shared" si="61" ref="G775:G781">F775*E775</f>
        <v>0</v>
      </c>
      <c r="I775" s="52"/>
    </row>
    <row r="776" spans="1:9" s="2" customFormat="1" ht="12" outlineLevel="2">
      <c r="A776" s="16"/>
      <c r="B776" s="3" t="s">
        <v>993</v>
      </c>
      <c r="C776" s="3" t="s">
        <v>1024</v>
      </c>
      <c r="D776" s="1" t="s">
        <v>27</v>
      </c>
      <c r="E776" s="4">
        <v>200</v>
      </c>
      <c r="F776" s="21"/>
      <c r="G776" s="5">
        <f t="shared" si="61"/>
        <v>0</v>
      </c>
      <c r="I776" s="52"/>
    </row>
    <row r="777" spans="1:9" s="2" customFormat="1" ht="12" outlineLevel="2">
      <c r="A777" s="16"/>
      <c r="B777" s="3" t="s">
        <v>995</v>
      </c>
      <c r="C777" s="3" t="s">
        <v>1025</v>
      </c>
      <c r="D777" s="1" t="s">
        <v>27</v>
      </c>
      <c r="E777" s="4">
        <v>200</v>
      </c>
      <c r="F777" s="21"/>
      <c r="G777" s="5">
        <f t="shared" si="61"/>
        <v>0</v>
      </c>
      <c r="I777" s="52"/>
    </row>
    <row r="778" spans="1:9" s="2" customFormat="1" ht="12" outlineLevel="2">
      <c r="A778" s="16"/>
      <c r="B778" s="3" t="s">
        <v>997</v>
      </c>
      <c r="C778" s="3" t="s">
        <v>1026</v>
      </c>
      <c r="D778" s="1" t="s">
        <v>27</v>
      </c>
      <c r="E778" s="4">
        <v>200</v>
      </c>
      <c r="F778" s="21"/>
      <c r="G778" s="5">
        <f t="shared" si="61"/>
        <v>0</v>
      </c>
      <c r="I778" s="52"/>
    </row>
    <row r="779" spans="1:9" s="2" customFormat="1" ht="12" outlineLevel="2">
      <c r="A779" s="16"/>
      <c r="B779" s="3" t="s">
        <v>999</v>
      </c>
      <c r="C779" s="3" t="s">
        <v>1027</v>
      </c>
      <c r="D779" s="1" t="s">
        <v>27</v>
      </c>
      <c r="E779" s="4">
        <v>10</v>
      </c>
      <c r="F779" s="21"/>
      <c r="G779" s="5">
        <f t="shared" si="61"/>
        <v>0</v>
      </c>
      <c r="I779" s="52"/>
    </row>
    <row r="780" spans="1:9" s="2" customFormat="1" ht="12" outlineLevel="2">
      <c r="A780" s="16"/>
      <c r="B780" s="3" t="s">
        <v>1001</v>
      </c>
      <c r="C780" s="3" t="s">
        <v>1028</v>
      </c>
      <c r="D780" s="1" t="s">
        <v>27</v>
      </c>
      <c r="E780" s="4">
        <v>10</v>
      </c>
      <c r="F780" s="21"/>
      <c r="G780" s="5">
        <f t="shared" si="61"/>
        <v>0</v>
      </c>
      <c r="I780" s="52"/>
    </row>
    <row r="781" spans="1:9" s="2" customFormat="1" ht="12" outlineLevel="2">
      <c r="A781" s="16"/>
      <c r="B781" s="3" t="s">
        <v>1003</v>
      </c>
      <c r="C781" s="3" t="s">
        <v>1029</v>
      </c>
      <c r="D781" s="1" t="s">
        <v>27</v>
      </c>
      <c r="E781" s="4">
        <v>10</v>
      </c>
      <c r="F781" s="21"/>
      <c r="G781" s="5">
        <f t="shared" si="61"/>
        <v>0</v>
      </c>
      <c r="I781" s="52"/>
    </row>
    <row r="782" spans="1:9" s="2" customFormat="1" ht="24" outlineLevel="2">
      <c r="A782" s="16" t="s">
        <v>1030</v>
      </c>
      <c r="B782" s="3" t="s">
        <v>1031</v>
      </c>
      <c r="C782" s="3" t="str">
        <f>A782</f>
        <v>4.5</v>
      </c>
      <c r="D782" s="1"/>
      <c r="E782" s="4"/>
      <c r="F782" s="21"/>
      <c r="G782" s="5"/>
      <c r="I782" s="52"/>
    </row>
    <row r="783" spans="1:9" s="2" customFormat="1" ht="12" outlineLevel="2">
      <c r="A783" s="16"/>
      <c r="B783" s="3" t="s">
        <v>1007</v>
      </c>
      <c r="C783" s="3" t="s">
        <v>1032</v>
      </c>
      <c r="D783" s="1" t="s">
        <v>27</v>
      </c>
      <c r="E783" s="4">
        <v>100</v>
      </c>
      <c r="F783" s="21"/>
      <c r="G783" s="5">
        <f aca="true" t="shared" si="62" ref="G783:G789">F783*E783</f>
        <v>0</v>
      </c>
      <c r="I783" s="52"/>
    </row>
    <row r="784" spans="1:9" s="2" customFormat="1" ht="12" outlineLevel="2">
      <c r="A784" s="16"/>
      <c r="B784" s="3" t="s">
        <v>1009</v>
      </c>
      <c r="C784" s="3" t="s">
        <v>1033</v>
      </c>
      <c r="D784" s="1" t="s">
        <v>27</v>
      </c>
      <c r="E784" s="4">
        <v>100</v>
      </c>
      <c r="F784" s="21"/>
      <c r="G784" s="5">
        <f t="shared" si="62"/>
        <v>0</v>
      </c>
      <c r="I784" s="52"/>
    </row>
    <row r="785" spans="1:9" s="2" customFormat="1" ht="12" outlineLevel="2">
      <c r="A785" s="16"/>
      <c r="B785" s="3" t="s">
        <v>1011</v>
      </c>
      <c r="C785" s="3" t="s">
        <v>1034</v>
      </c>
      <c r="D785" s="1" t="s">
        <v>27</v>
      </c>
      <c r="E785" s="4">
        <v>200</v>
      </c>
      <c r="F785" s="21"/>
      <c r="G785" s="5">
        <f t="shared" si="62"/>
        <v>0</v>
      </c>
      <c r="I785" s="52"/>
    </row>
    <row r="786" spans="1:9" s="2" customFormat="1" ht="12" outlineLevel="2">
      <c r="A786" s="16"/>
      <c r="B786" s="3" t="s">
        <v>1013</v>
      </c>
      <c r="C786" s="3" t="s">
        <v>1035</v>
      </c>
      <c r="D786" s="1" t="s">
        <v>27</v>
      </c>
      <c r="E786" s="4">
        <v>200</v>
      </c>
      <c r="F786" s="21"/>
      <c r="G786" s="5">
        <f t="shared" si="62"/>
        <v>0</v>
      </c>
      <c r="I786" s="52"/>
    </row>
    <row r="787" spans="1:9" s="2" customFormat="1" ht="12" outlineLevel="2">
      <c r="A787" s="16"/>
      <c r="B787" s="3" t="s">
        <v>1015</v>
      </c>
      <c r="C787" s="3" t="s">
        <v>2039</v>
      </c>
      <c r="D787" s="1" t="s">
        <v>27</v>
      </c>
      <c r="E787" s="4">
        <v>10</v>
      </c>
      <c r="F787" s="21"/>
      <c r="G787" s="5">
        <f t="shared" si="62"/>
        <v>0</v>
      </c>
      <c r="I787" s="52"/>
    </row>
    <row r="788" spans="1:9" s="2" customFormat="1" ht="12" outlineLevel="2">
      <c r="A788" s="16"/>
      <c r="B788" s="3" t="s">
        <v>1017</v>
      </c>
      <c r="C788" s="3" t="s">
        <v>2040</v>
      </c>
      <c r="D788" s="1" t="s">
        <v>27</v>
      </c>
      <c r="E788" s="4">
        <v>10</v>
      </c>
      <c r="F788" s="21"/>
      <c r="G788" s="5">
        <f t="shared" si="62"/>
        <v>0</v>
      </c>
      <c r="I788" s="52"/>
    </row>
    <row r="789" spans="1:9" s="2" customFormat="1" ht="12" outlineLevel="2">
      <c r="A789" s="16"/>
      <c r="B789" s="3" t="s">
        <v>1019</v>
      </c>
      <c r="C789" s="3" t="s">
        <v>2041</v>
      </c>
      <c r="D789" s="1" t="s">
        <v>27</v>
      </c>
      <c r="E789" s="4">
        <v>10</v>
      </c>
      <c r="F789" s="21"/>
      <c r="G789" s="5">
        <f t="shared" si="62"/>
        <v>0</v>
      </c>
      <c r="I789" s="52"/>
    </row>
    <row r="790" spans="1:9" s="2" customFormat="1" ht="12" outlineLevel="2">
      <c r="A790" s="16" t="s">
        <v>1036</v>
      </c>
      <c r="B790" s="3" t="s">
        <v>1037</v>
      </c>
      <c r="C790" s="3" t="str">
        <f>A790</f>
        <v>4.6</v>
      </c>
      <c r="D790" s="1"/>
      <c r="E790" s="4"/>
      <c r="F790" s="21"/>
      <c r="G790" s="5"/>
      <c r="I790" s="52"/>
    </row>
    <row r="791" spans="1:9" s="2" customFormat="1" ht="12" outlineLevel="2">
      <c r="A791" s="16"/>
      <c r="B791" s="3" t="s">
        <v>1038</v>
      </c>
      <c r="C791" s="3" t="s">
        <v>1039</v>
      </c>
      <c r="D791" s="1" t="s">
        <v>27</v>
      </c>
      <c r="E791" s="4">
        <v>20</v>
      </c>
      <c r="F791" s="21"/>
      <c r="G791" s="5">
        <f>F791*E791</f>
        <v>0</v>
      </c>
      <c r="I791" s="52"/>
    </row>
    <row r="792" spans="1:9" s="2" customFormat="1" ht="12" outlineLevel="2">
      <c r="A792" s="16"/>
      <c r="B792" s="3" t="s">
        <v>1040</v>
      </c>
      <c r="C792" s="3" t="s">
        <v>1041</v>
      </c>
      <c r="D792" s="1" t="s">
        <v>27</v>
      </c>
      <c r="E792" s="4">
        <v>50</v>
      </c>
      <c r="F792" s="21"/>
      <c r="G792" s="5">
        <f>F792*E792</f>
        <v>0</v>
      </c>
      <c r="I792" s="52"/>
    </row>
    <row r="793" spans="1:9" s="2" customFormat="1" ht="12" outlineLevel="2">
      <c r="A793" s="16"/>
      <c r="B793" s="3" t="s">
        <v>1042</v>
      </c>
      <c r="C793" s="3" t="s">
        <v>1043</v>
      </c>
      <c r="D793" s="1" t="s">
        <v>27</v>
      </c>
      <c r="E793" s="4">
        <v>50</v>
      </c>
      <c r="F793" s="21"/>
      <c r="G793" s="5">
        <f>F793*E793</f>
        <v>0</v>
      </c>
      <c r="I793" s="52"/>
    </row>
    <row r="794" spans="1:9" s="2" customFormat="1" ht="12" outlineLevel="2">
      <c r="A794" s="16" t="s">
        <v>1044</v>
      </c>
      <c r="B794" s="3" t="s">
        <v>1045</v>
      </c>
      <c r="C794" s="3" t="str">
        <f>A794</f>
        <v>4.7</v>
      </c>
      <c r="D794" s="1"/>
      <c r="E794" s="4"/>
      <c r="F794" s="21"/>
      <c r="G794" s="5"/>
      <c r="I794" s="52"/>
    </row>
    <row r="795" spans="1:9" s="2" customFormat="1" ht="12" outlineLevel="2">
      <c r="A795" s="16"/>
      <c r="B795" s="3" t="s">
        <v>1046</v>
      </c>
      <c r="C795" s="3" t="s">
        <v>1047</v>
      </c>
      <c r="D795" s="1" t="s">
        <v>27</v>
      </c>
      <c r="E795" s="4">
        <v>20</v>
      </c>
      <c r="F795" s="21"/>
      <c r="G795" s="5">
        <f aca="true" t="shared" si="63" ref="G795:G800">F795*E795</f>
        <v>0</v>
      </c>
      <c r="I795" s="52"/>
    </row>
    <row r="796" spans="1:9" s="2" customFormat="1" ht="12" outlineLevel="2">
      <c r="A796" s="16"/>
      <c r="B796" s="3" t="s">
        <v>1048</v>
      </c>
      <c r="C796" s="3" t="s">
        <v>1049</v>
      </c>
      <c r="D796" s="1" t="s">
        <v>27</v>
      </c>
      <c r="E796" s="4">
        <v>50</v>
      </c>
      <c r="F796" s="21"/>
      <c r="G796" s="5">
        <f t="shared" si="63"/>
        <v>0</v>
      </c>
      <c r="I796" s="52"/>
    </row>
    <row r="797" spans="1:9" s="2" customFormat="1" ht="12" outlineLevel="2">
      <c r="A797" s="16"/>
      <c r="B797" s="3" t="s">
        <v>1050</v>
      </c>
      <c r="C797" s="3" t="s">
        <v>1051</v>
      </c>
      <c r="D797" s="1" t="s">
        <v>27</v>
      </c>
      <c r="E797" s="4">
        <v>50</v>
      </c>
      <c r="F797" s="21"/>
      <c r="G797" s="5">
        <f t="shared" si="63"/>
        <v>0</v>
      </c>
      <c r="I797" s="52"/>
    </row>
    <row r="798" spans="1:9" s="2" customFormat="1" ht="12" outlineLevel="2">
      <c r="A798" s="16"/>
      <c r="B798" s="3" t="s">
        <v>1052</v>
      </c>
      <c r="C798" s="3" t="s">
        <v>1053</v>
      </c>
      <c r="D798" s="1" t="s">
        <v>27</v>
      </c>
      <c r="E798" s="4">
        <v>20</v>
      </c>
      <c r="F798" s="21"/>
      <c r="G798" s="5">
        <f t="shared" si="63"/>
        <v>0</v>
      </c>
      <c r="I798" s="52"/>
    </row>
    <row r="799" spans="1:9" s="2" customFormat="1" ht="12" outlineLevel="2">
      <c r="A799" s="16"/>
      <c r="B799" s="3" t="s">
        <v>1054</v>
      </c>
      <c r="C799" s="3" t="s">
        <v>1055</v>
      </c>
      <c r="D799" s="1" t="s">
        <v>27</v>
      </c>
      <c r="E799" s="4">
        <v>50</v>
      </c>
      <c r="F799" s="21"/>
      <c r="G799" s="5">
        <f t="shared" si="63"/>
        <v>0</v>
      </c>
      <c r="I799" s="52"/>
    </row>
    <row r="800" spans="1:9" s="2" customFormat="1" ht="12" outlineLevel="2">
      <c r="A800" s="16"/>
      <c r="B800" s="3" t="s">
        <v>1056</v>
      </c>
      <c r="C800" s="3" t="s">
        <v>1057</v>
      </c>
      <c r="D800" s="1" t="s">
        <v>27</v>
      </c>
      <c r="E800" s="4">
        <v>50</v>
      </c>
      <c r="F800" s="21"/>
      <c r="G800" s="5">
        <f t="shared" si="63"/>
        <v>0</v>
      </c>
      <c r="I800" s="52"/>
    </row>
    <row r="801" spans="1:9" s="2" customFormat="1" ht="24" outlineLevel="2">
      <c r="A801" s="16" t="s">
        <v>1058</v>
      </c>
      <c r="B801" s="3" t="s">
        <v>1059</v>
      </c>
      <c r="C801" s="3" t="str">
        <f>A801</f>
        <v>4.8</v>
      </c>
      <c r="D801" s="1"/>
      <c r="E801" s="4"/>
      <c r="F801" s="21"/>
      <c r="G801" s="5"/>
      <c r="I801" s="52"/>
    </row>
    <row r="802" spans="1:9" s="2" customFormat="1" ht="12" outlineLevel="2">
      <c r="A802" s="16"/>
      <c r="B802" s="3" t="s">
        <v>1060</v>
      </c>
      <c r="C802" s="3" t="s">
        <v>1061</v>
      </c>
      <c r="D802" s="1" t="s">
        <v>27</v>
      </c>
      <c r="E802" s="4">
        <v>2000</v>
      </c>
      <c r="F802" s="21"/>
      <c r="G802" s="5">
        <f aca="true" t="shared" si="64" ref="G802:G811">F802*E802</f>
        <v>0</v>
      </c>
      <c r="I802" s="52"/>
    </row>
    <row r="803" spans="1:9" s="2" customFormat="1" ht="12" outlineLevel="2">
      <c r="A803" s="16"/>
      <c r="B803" s="3" t="s">
        <v>1062</v>
      </c>
      <c r="C803" s="3" t="s">
        <v>1063</v>
      </c>
      <c r="D803" s="1" t="s">
        <v>27</v>
      </c>
      <c r="E803" s="4">
        <v>1000</v>
      </c>
      <c r="F803" s="21"/>
      <c r="G803" s="5">
        <f t="shared" si="64"/>
        <v>0</v>
      </c>
      <c r="I803" s="52"/>
    </row>
    <row r="804" spans="1:9" s="2" customFormat="1" ht="12" outlineLevel="2">
      <c r="A804" s="16"/>
      <c r="B804" s="3" t="s">
        <v>1064</v>
      </c>
      <c r="C804" s="3" t="s">
        <v>1065</v>
      </c>
      <c r="D804" s="1" t="s">
        <v>27</v>
      </c>
      <c r="E804" s="4">
        <v>500</v>
      </c>
      <c r="F804" s="21"/>
      <c r="G804" s="5">
        <f t="shared" si="64"/>
        <v>0</v>
      </c>
      <c r="I804" s="52"/>
    </row>
    <row r="805" spans="1:9" s="2" customFormat="1" ht="12" outlineLevel="2">
      <c r="A805" s="16"/>
      <c r="B805" s="3" t="s">
        <v>1066</v>
      </c>
      <c r="C805" s="3" t="s">
        <v>1067</v>
      </c>
      <c r="D805" s="1" t="s">
        <v>27</v>
      </c>
      <c r="E805" s="4">
        <v>100</v>
      </c>
      <c r="F805" s="21"/>
      <c r="G805" s="5">
        <f t="shared" si="64"/>
        <v>0</v>
      </c>
      <c r="I805" s="52"/>
    </row>
    <row r="806" spans="1:9" s="2" customFormat="1" ht="12" outlineLevel="2">
      <c r="A806" s="16"/>
      <c r="B806" s="3" t="s">
        <v>1068</v>
      </c>
      <c r="C806" s="3" t="s">
        <v>1069</v>
      </c>
      <c r="D806" s="1" t="s">
        <v>27</v>
      </c>
      <c r="E806" s="4">
        <v>100</v>
      </c>
      <c r="F806" s="21"/>
      <c r="G806" s="5">
        <f t="shared" si="64"/>
        <v>0</v>
      </c>
      <c r="I806" s="52"/>
    </row>
    <row r="807" spans="1:9" s="2" customFormat="1" ht="12" outlineLevel="2">
      <c r="A807" s="16"/>
      <c r="B807" s="3" t="s">
        <v>1070</v>
      </c>
      <c r="C807" s="3" t="s">
        <v>1071</v>
      </c>
      <c r="D807" s="1" t="s">
        <v>27</v>
      </c>
      <c r="E807" s="4">
        <v>800</v>
      </c>
      <c r="F807" s="21"/>
      <c r="G807" s="5">
        <f t="shared" si="64"/>
        <v>0</v>
      </c>
      <c r="I807" s="52"/>
    </row>
    <row r="808" spans="1:9" s="2" customFormat="1" ht="12" outlineLevel="2">
      <c r="A808" s="16"/>
      <c r="B808" s="3" t="s">
        <v>1072</v>
      </c>
      <c r="C808" s="3" t="s">
        <v>1073</v>
      </c>
      <c r="D808" s="1" t="s">
        <v>27</v>
      </c>
      <c r="E808" s="4">
        <v>500</v>
      </c>
      <c r="F808" s="21"/>
      <c r="G808" s="5">
        <f t="shared" si="64"/>
        <v>0</v>
      </c>
      <c r="I808" s="52"/>
    </row>
    <row r="809" spans="1:9" s="2" customFormat="1" ht="12" outlineLevel="2">
      <c r="A809" s="16"/>
      <c r="B809" s="3" t="s">
        <v>1074</v>
      </c>
      <c r="C809" s="3" t="s">
        <v>1075</v>
      </c>
      <c r="D809" s="1" t="s">
        <v>27</v>
      </c>
      <c r="E809" s="4">
        <v>500</v>
      </c>
      <c r="F809" s="21"/>
      <c r="G809" s="5">
        <f t="shared" si="64"/>
        <v>0</v>
      </c>
      <c r="I809" s="52"/>
    </row>
    <row r="810" spans="1:9" s="2" customFormat="1" ht="12" outlineLevel="2">
      <c r="A810" s="16"/>
      <c r="B810" s="3" t="s">
        <v>1076</v>
      </c>
      <c r="C810" s="3" t="s">
        <v>1077</v>
      </c>
      <c r="D810" s="1" t="s">
        <v>27</v>
      </c>
      <c r="E810" s="4">
        <v>200</v>
      </c>
      <c r="F810" s="21"/>
      <c r="G810" s="5">
        <f t="shared" si="64"/>
        <v>0</v>
      </c>
      <c r="I810" s="52"/>
    </row>
    <row r="811" spans="1:9" s="2" customFormat="1" ht="12" outlineLevel="2">
      <c r="A811" s="16"/>
      <c r="B811" s="3" t="s">
        <v>1078</v>
      </c>
      <c r="C811" s="3" t="s">
        <v>1079</v>
      </c>
      <c r="D811" s="1" t="s">
        <v>27</v>
      </c>
      <c r="E811" s="4">
        <v>100</v>
      </c>
      <c r="F811" s="21"/>
      <c r="G811" s="5">
        <f t="shared" si="64"/>
        <v>0</v>
      </c>
      <c r="I811" s="52"/>
    </row>
    <row r="812" spans="1:9" s="2" customFormat="1" ht="24" outlineLevel="2">
      <c r="A812" s="16" t="s">
        <v>1080</v>
      </c>
      <c r="B812" s="3" t="s">
        <v>1081</v>
      </c>
      <c r="C812" s="3" t="str">
        <f>A812</f>
        <v>4.9</v>
      </c>
      <c r="D812" s="1"/>
      <c r="E812" s="4"/>
      <c r="F812" s="21"/>
      <c r="G812" s="5"/>
      <c r="I812" s="52"/>
    </row>
    <row r="813" spans="1:9" s="2" customFormat="1" ht="12" outlineLevel="2">
      <c r="A813" s="16"/>
      <c r="B813" s="3" t="s">
        <v>1082</v>
      </c>
      <c r="C813" s="3" t="s">
        <v>1083</v>
      </c>
      <c r="D813" s="1" t="s">
        <v>41</v>
      </c>
      <c r="E813" s="4">
        <v>50</v>
      </c>
      <c r="F813" s="21"/>
      <c r="G813" s="5">
        <f>F813*E813</f>
        <v>0</v>
      </c>
      <c r="I813" s="52"/>
    </row>
    <row r="814" spans="1:9" s="2" customFormat="1" ht="12" outlineLevel="2">
      <c r="A814" s="16"/>
      <c r="B814" s="3" t="s">
        <v>1084</v>
      </c>
      <c r="C814" s="3" t="s">
        <v>1085</v>
      </c>
      <c r="D814" s="1" t="s">
        <v>41</v>
      </c>
      <c r="E814" s="4">
        <v>10</v>
      </c>
      <c r="F814" s="21"/>
      <c r="G814" s="5">
        <f>F814*E814</f>
        <v>0</v>
      </c>
      <c r="I814" s="52"/>
    </row>
    <row r="815" spans="1:9" s="2" customFormat="1" ht="12" outlineLevel="2">
      <c r="A815" s="16"/>
      <c r="B815" s="3" t="s">
        <v>1086</v>
      </c>
      <c r="C815" s="3" t="s">
        <v>1087</v>
      </c>
      <c r="D815" s="1" t="s">
        <v>41</v>
      </c>
      <c r="E815" s="4">
        <v>10</v>
      </c>
      <c r="F815" s="21"/>
      <c r="G815" s="5">
        <f>F815*E815</f>
        <v>0</v>
      </c>
      <c r="I815" s="52"/>
    </row>
    <row r="816" spans="1:9" s="2" customFormat="1" ht="24" outlineLevel="2">
      <c r="A816" s="16" t="s">
        <v>1088</v>
      </c>
      <c r="B816" s="3" t="s">
        <v>1089</v>
      </c>
      <c r="C816" s="3" t="str">
        <f>A816</f>
        <v>4.10</v>
      </c>
      <c r="D816" s="1"/>
      <c r="E816" s="4"/>
      <c r="F816" s="21"/>
      <c r="G816" s="5"/>
      <c r="I816" s="52"/>
    </row>
    <row r="817" spans="1:9" s="2" customFormat="1" ht="12" outlineLevel="2">
      <c r="A817" s="16"/>
      <c r="B817" s="3" t="s">
        <v>1090</v>
      </c>
      <c r="C817" s="3" t="s">
        <v>1091</v>
      </c>
      <c r="D817" s="1" t="s">
        <v>41</v>
      </c>
      <c r="E817" s="4">
        <v>50</v>
      </c>
      <c r="F817" s="21"/>
      <c r="G817" s="5">
        <f>F817*E817</f>
        <v>0</v>
      </c>
      <c r="I817" s="52"/>
    </row>
    <row r="818" spans="1:9" s="2" customFormat="1" ht="12" outlineLevel="2">
      <c r="A818" s="16"/>
      <c r="B818" s="3" t="s">
        <v>1092</v>
      </c>
      <c r="C818" s="3" t="s">
        <v>1093</v>
      </c>
      <c r="D818" s="1" t="s">
        <v>41</v>
      </c>
      <c r="E818" s="4">
        <v>10</v>
      </c>
      <c r="F818" s="21"/>
      <c r="G818" s="5">
        <f>F818*E818</f>
        <v>0</v>
      </c>
      <c r="I818" s="52"/>
    </row>
    <row r="819" spans="1:9" s="2" customFormat="1" ht="12" outlineLevel="2">
      <c r="A819" s="16" t="s">
        <v>1094</v>
      </c>
      <c r="B819" s="3" t="s">
        <v>1095</v>
      </c>
      <c r="C819" s="3" t="str">
        <f>A819</f>
        <v>4.11</v>
      </c>
      <c r="D819" s="1"/>
      <c r="E819" s="4"/>
      <c r="F819" s="21"/>
      <c r="G819" s="5"/>
      <c r="I819" s="52"/>
    </row>
    <row r="820" spans="1:9" s="2" customFormat="1" ht="12" outlineLevel="2">
      <c r="A820" s="16"/>
      <c r="B820" s="3" t="s">
        <v>1096</v>
      </c>
      <c r="C820" s="3" t="s">
        <v>1097</v>
      </c>
      <c r="D820" s="1" t="s">
        <v>41</v>
      </c>
      <c r="E820" s="4">
        <v>10</v>
      </c>
      <c r="F820" s="21"/>
      <c r="G820" s="5">
        <f>F820*E820</f>
        <v>0</v>
      </c>
      <c r="I820" s="52"/>
    </row>
    <row r="821" spans="1:9" s="2" customFormat="1" ht="12" outlineLevel="2">
      <c r="A821" s="16"/>
      <c r="B821" s="3" t="s">
        <v>1098</v>
      </c>
      <c r="C821" s="3" t="s">
        <v>1099</v>
      </c>
      <c r="D821" s="1" t="s">
        <v>41</v>
      </c>
      <c r="E821" s="4">
        <v>10</v>
      </c>
      <c r="F821" s="21"/>
      <c r="G821" s="5">
        <f>F821*E821</f>
        <v>0</v>
      </c>
      <c r="I821" s="52"/>
    </row>
    <row r="822" spans="1:9" s="2" customFormat="1" ht="12" outlineLevel="1">
      <c r="A822" s="16"/>
      <c r="B822" s="3"/>
      <c r="C822" s="3"/>
      <c r="D822" s="83"/>
      <c r="E822" s="84"/>
      <c r="F822" s="79" t="s">
        <v>20</v>
      </c>
      <c r="G822" s="80">
        <f>SUM(G753:G821)</f>
        <v>0</v>
      </c>
      <c r="I822" s="52"/>
    </row>
    <row r="823" spans="1:9" s="2" customFormat="1" ht="12" outlineLevel="1">
      <c r="A823" s="22">
        <v>5</v>
      </c>
      <c r="B823" s="102" t="s">
        <v>1100</v>
      </c>
      <c r="C823" s="103"/>
      <c r="D823" s="103"/>
      <c r="E823" s="103"/>
      <c r="F823" s="103"/>
      <c r="G823" s="104"/>
      <c r="I823" s="52"/>
    </row>
    <row r="824" spans="1:9" s="2" customFormat="1" ht="12" outlineLevel="2">
      <c r="A824" s="16" t="s">
        <v>1101</v>
      </c>
      <c r="B824" s="3" t="s">
        <v>1102</v>
      </c>
      <c r="C824" s="3" t="str">
        <f>A824</f>
        <v>5.1</v>
      </c>
      <c r="D824" s="1"/>
      <c r="E824" s="4"/>
      <c r="F824" s="21"/>
      <c r="G824" s="5"/>
      <c r="I824" s="52"/>
    </row>
    <row r="825" spans="1:9" s="2" customFormat="1" ht="12" outlineLevel="2">
      <c r="A825" s="16"/>
      <c r="B825" s="3" t="s">
        <v>1103</v>
      </c>
      <c r="C825" s="3" t="s">
        <v>1104</v>
      </c>
      <c r="D825" s="1" t="s">
        <v>27</v>
      </c>
      <c r="E825" s="4">
        <v>2000</v>
      </c>
      <c r="F825" s="21"/>
      <c r="G825" s="5">
        <f>F825*E825</f>
        <v>0</v>
      </c>
      <c r="I825" s="52"/>
    </row>
    <row r="826" spans="1:9" s="2" customFormat="1" ht="12" outlineLevel="2">
      <c r="A826" s="16"/>
      <c r="B826" s="3" t="s">
        <v>1105</v>
      </c>
      <c r="C826" s="3" t="s">
        <v>1106</v>
      </c>
      <c r="D826" s="1" t="s">
        <v>27</v>
      </c>
      <c r="E826" s="4">
        <v>2000</v>
      </c>
      <c r="F826" s="21"/>
      <c r="G826" s="5">
        <f>F826*E826</f>
        <v>0</v>
      </c>
      <c r="I826" s="52"/>
    </row>
    <row r="827" spans="1:9" s="2" customFormat="1" ht="12" outlineLevel="2">
      <c r="A827" s="16"/>
      <c r="B827" s="3" t="s">
        <v>1107</v>
      </c>
      <c r="C827" s="3" t="s">
        <v>1108</v>
      </c>
      <c r="D827" s="1" t="s">
        <v>27</v>
      </c>
      <c r="E827" s="4">
        <v>1000</v>
      </c>
      <c r="F827" s="21"/>
      <c r="G827" s="5">
        <f>F827*E827</f>
        <v>0</v>
      </c>
      <c r="I827" s="52"/>
    </row>
    <row r="828" spans="1:9" s="2" customFormat="1" ht="12" outlineLevel="2">
      <c r="A828" s="16"/>
      <c r="B828" s="3" t="s">
        <v>1109</v>
      </c>
      <c r="C828" s="3" t="s">
        <v>1110</v>
      </c>
      <c r="D828" s="1" t="s">
        <v>27</v>
      </c>
      <c r="E828" s="4">
        <v>100</v>
      </c>
      <c r="F828" s="21"/>
      <c r="G828" s="5">
        <f>F828*E828</f>
        <v>0</v>
      </c>
      <c r="I828" s="52"/>
    </row>
    <row r="829" spans="1:9" s="2" customFormat="1" ht="24" outlineLevel="2">
      <c r="A829" s="16" t="s">
        <v>1111</v>
      </c>
      <c r="B829" s="3" t="s">
        <v>1112</v>
      </c>
      <c r="C829" s="3" t="str">
        <f>A829</f>
        <v>5.2</v>
      </c>
      <c r="D829" s="1"/>
      <c r="E829" s="4"/>
      <c r="F829" s="21"/>
      <c r="G829" s="5"/>
      <c r="I829" s="52"/>
    </row>
    <row r="830" spans="1:9" s="2" customFormat="1" ht="12" outlineLevel="2">
      <c r="A830" s="16"/>
      <c r="B830" s="3" t="s">
        <v>1113</v>
      </c>
      <c r="C830" s="3" t="s">
        <v>1114</v>
      </c>
      <c r="D830" s="1" t="s">
        <v>27</v>
      </c>
      <c r="E830" s="4">
        <v>500</v>
      </c>
      <c r="F830" s="21"/>
      <c r="G830" s="5">
        <f aca="true" t="shared" si="65" ref="G830:G838">F830*E830</f>
        <v>0</v>
      </c>
      <c r="I830" s="52"/>
    </row>
    <row r="831" spans="1:9" s="2" customFormat="1" ht="12" outlineLevel="2">
      <c r="A831" s="16"/>
      <c r="B831" s="3" t="s">
        <v>1115</v>
      </c>
      <c r="C831" s="3" t="s">
        <v>1116</v>
      </c>
      <c r="D831" s="1" t="s">
        <v>27</v>
      </c>
      <c r="E831" s="4">
        <v>1000</v>
      </c>
      <c r="F831" s="44"/>
      <c r="G831" s="5">
        <f t="shared" si="65"/>
        <v>0</v>
      </c>
      <c r="I831" s="52"/>
    </row>
    <row r="832" spans="1:9" s="2" customFormat="1" ht="12" outlineLevel="2">
      <c r="A832" s="16"/>
      <c r="B832" s="3" t="s">
        <v>1117</v>
      </c>
      <c r="C832" s="3" t="s">
        <v>1118</v>
      </c>
      <c r="D832" s="1" t="s">
        <v>27</v>
      </c>
      <c r="E832" s="4">
        <v>1000</v>
      </c>
      <c r="F832" s="21"/>
      <c r="G832" s="5">
        <f t="shared" si="65"/>
        <v>0</v>
      </c>
      <c r="I832" s="52"/>
    </row>
    <row r="833" spans="1:9" s="2" customFormat="1" ht="12" outlineLevel="2">
      <c r="A833" s="16"/>
      <c r="B833" s="3" t="s">
        <v>1119</v>
      </c>
      <c r="C833" s="3" t="s">
        <v>1120</v>
      </c>
      <c r="D833" s="1" t="s">
        <v>27</v>
      </c>
      <c r="E833" s="4">
        <v>100</v>
      </c>
      <c r="F833" s="21"/>
      <c r="G833" s="5">
        <f t="shared" si="65"/>
        <v>0</v>
      </c>
      <c r="I833" s="52"/>
    </row>
    <row r="834" spans="1:9" s="2" customFormat="1" ht="12" outlineLevel="2">
      <c r="A834" s="16"/>
      <c r="B834" s="3" t="s">
        <v>1121</v>
      </c>
      <c r="C834" s="3" t="s">
        <v>1122</v>
      </c>
      <c r="D834" s="1" t="s">
        <v>27</v>
      </c>
      <c r="E834" s="4">
        <v>100</v>
      </c>
      <c r="F834" s="21"/>
      <c r="G834" s="5">
        <f t="shared" si="65"/>
        <v>0</v>
      </c>
      <c r="I834" s="52"/>
    </row>
    <row r="835" spans="1:9" s="2" customFormat="1" ht="12" outlineLevel="2">
      <c r="A835" s="16"/>
      <c r="B835" s="3" t="s">
        <v>1123</v>
      </c>
      <c r="C835" s="3" t="s">
        <v>1124</v>
      </c>
      <c r="D835" s="1" t="s">
        <v>27</v>
      </c>
      <c r="E835" s="4">
        <v>200</v>
      </c>
      <c r="F835" s="21"/>
      <c r="G835" s="5">
        <f t="shared" si="65"/>
        <v>0</v>
      </c>
      <c r="I835" s="52"/>
    </row>
    <row r="836" spans="1:9" s="2" customFormat="1" ht="12" outlineLevel="2">
      <c r="A836" s="16"/>
      <c r="B836" s="3" t="s">
        <v>1125</v>
      </c>
      <c r="C836" s="3" t="s">
        <v>1126</v>
      </c>
      <c r="D836" s="1" t="s">
        <v>27</v>
      </c>
      <c r="E836" s="4">
        <v>100</v>
      </c>
      <c r="F836" s="21"/>
      <c r="G836" s="5">
        <f t="shared" si="65"/>
        <v>0</v>
      </c>
      <c r="I836" s="52"/>
    </row>
    <row r="837" spans="1:9" s="2" customFormat="1" ht="12" outlineLevel="2">
      <c r="A837" s="16"/>
      <c r="B837" s="3" t="s">
        <v>1127</v>
      </c>
      <c r="C837" s="3" t="s">
        <v>1128</v>
      </c>
      <c r="D837" s="1" t="s">
        <v>27</v>
      </c>
      <c r="E837" s="4">
        <v>100</v>
      </c>
      <c r="F837" s="21"/>
      <c r="G837" s="5">
        <f t="shared" si="65"/>
        <v>0</v>
      </c>
      <c r="I837" s="52"/>
    </row>
    <row r="838" spans="1:9" s="2" customFormat="1" ht="12" outlineLevel="2">
      <c r="A838" s="16"/>
      <c r="B838" s="3" t="s">
        <v>1129</v>
      </c>
      <c r="C838" s="3" t="s">
        <v>1130</v>
      </c>
      <c r="D838" s="1" t="s">
        <v>27</v>
      </c>
      <c r="E838" s="4">
        <v>100</v>
      </c>
      <c r="F838" s="21"/>
      <c r="G838" s="5">
        <f t="shared" si="65"/>
        <v>0</v>
      </c>
      <c r="I838" s="52"/>
    </row>
    <row r="839" spans="1:9" s="2" customFormat="1" ht="15.75" customHeight="1" outlineLevel="2">
      <c r="A839" s="16" t="s">
        <v>1131</v>
      </c>
      <c r="B839" s="3" t="s">
        <v>1132</v>
      </c>
      <c r="C839" s="3" t="str">
        <f>A839</f>
        <v>5.3</v>
      </c>
      <c r="D839" s="1"/>
      <c r="E839" s="4"/>
      <c r="F839" s="21"/>
      <c r="G839" s="5"/>
      <c r="I839" s="52"/>
    </row>
    <row r="840" spans="1:9" s="2" customFormat="1" ht="12" outlineLevel="2">
      <c r="A840" s="16"/>
      <c r="B840" s="3" t="s">
        <v>1133</v>
      </c>
      <c r="C840" s="3" t="s">
        <v>1134</v>
      </c>
      <c r="D840" s="1" t="s">
        <v>27</v>
      </c>
      <c r="E840" s="4">
        <v>100</v>
      </c>
      <c r="F840" s="21"/>
      <c r="G840" s="5">
        <f aca="true" t="shared" si="66" ref="G840:G862">F840*E840</f>
        <v>0</v>
      </c>
      <c r="I840" s="52"/>
    </row>
    <row r="841" spans="1:9" s="2" customFormat="1" ht="12" outlineLevel="2">
      <c r="A841" s="16"/>
      <c r="B841" s="3" t="s">
        <v>1135</v>
      </c>
      <c r="C841" s="3" t="s">
        <v>1136</v>
      </c>
      <c r="D841" s="1" t="s">
        <v>27</v>
      </c>
      <c r="E841" s="4">
        <v>100</v>
      </c>
      <c r="F841" s="21"/>
      <c r="G841" s="5">
        <f t="shared" si="66"/>
        <v>0</v>
      </c>
      <c r="I841" s="52"/>
    </row>
    <row r="842" spans="1:9" s="2" customFormat="1" ht="12" outlineLevel="2">
      <c r="A842" s="16"/>
      <c r="B842" s="3" t="s">
        <v>1137</v>
      </c>
      <c r="C842" s="3" t="s">
        <v>1138</v>
      </c>
      <c r="D842" s="1" t="s">
        <v>27</v>
      </c>
      <c r="E842" s="4">
        <v>100</v>
      </c>
      <c r="F842" s="21"/>
      <c r="G842" s="5">
        <f t="shared" si="66"/>
        <v>0</v>
      </c>
      <c r="I842" s="52"/>
    </row>
    <row r="843" spans="1:9" s="2" customFormat="1" ht="12" outlineLevel="2">
      <c r="A843" s="16"/>
      <c r="B843" s="3" t="s">
        <v>1139</v>
      </c>
      <c r="C843" s="3" t="s">
        <v>1140</v>
      </c>
      <c r="D843" s="1" t="s">
        <v>27</v>
      </c>
      <c r="E843" s="4">
        <v>100</v>
      </c>
      <c r="F843" s="21"/>
      <c r="G843" s="5">
        <f t="shared" si="66"/>
        <v>0</v>
      </c>
      <c r="I843" s="52"/>
    </row>
    <row r="844" spans="1:9" s="2" customFormat="1" ht="12" outlineLevel="2">
      <c r="A844" s="16"/>
      <c r="B844" s="3" t="s">
        <v>1141</v>
      </c>
      <c r="C844" s="3" t="s">
        <v>1142</v>
      </c>
      <c r="D844" s="1" t="s">
        <v>27</v>
      </c>
      <c r="E844" s="4">
        <v>100</v>
      </c>
      <c r="F844" s="21"/>
      <c r="G844" s="5">
        <f t="shared" si="66"/>
        <v>0</v>
      </c>
      <c r="I844" s="52"/>
    </row>
    <row r="845" spans="1:9" s="2" customFormat="1" ht="12" outlineLevel="2">
      <c r="A845" s="16"/>
      <c r="B845" s="3" t="s">
        <v>1143</v>
      </c>
      <c r="C845" s="3" t="s">
        <v>1144</v>
      </c>
      <c r="D845" s="1" t="s">
        <v>27</v>
      </c>
      <c r="E845" s="4">
        <v>100</v>
      </c>
      <c r="F845" s="21"/>
      <c r="G845" s="5">
        <f t="shared" si="66"/>
        <v>0</v>
      </c>
      <c r="I845" s="52"/>
    </row>
    <row r="846" spans="1:9" s="2" customFormat="1" ht="12" outlineLevel="2">
      <c r="A846" s="16"/>
      <c r="B846" s="3" t="s">
        <v>1145</v>
      </c>
      <c r="C846" s="3" t="s">
        <v>1146</v>
      </c>
      <c r="D846" s="1" t="s">
        <v>27</v>
      </c>
      <c r="E846" s="4">
        <v>100</v>
      </c>
      <c r="F846" s="21"/>
      <c r="G846" s="5">
        <f t="shared" si="66"/>
        <v>0</v>
      </c>
      <c r="I846" s="52"/>
    </row>
    <row r="847" spans="1:9" s="2" customFormat="1" ht="12" outlineLevel="2">
      <c r="A847" s="16"/>
      <c r="B847" s="3" t="s">
        <v>1147</v>
      </c>
      <c r="C847" s="3" t="s">
        <v>1148</v>
      </c>
      <c r="D847" s="1" t="s">
        <v>27</v>
      </c>
      <c r="E847" s="4">
        <v>100</v>
      </c>
      <c r="F847" s="21"/>
      <c r="G847" s="5">
        <f t="shared" si="66"/>
        <v>0</v>
      </c>
      <c r="I847" s="52"/>
    </row>
    <row r="848" spans="1:9" s="2" customFormat="1" ht="12" outlineLevel="2">
      <c r="A848" s="16"/>
      <c r="B848" s="3" t="s">
        <v>1149</v>
      </c>
      <c r="C848" s="3" t="s">
        <v>1150</v>
      </c>
      <c r="D848" s="1" t="s">
        <v>27</v>
      </c>
      <c r="E848" s="4">
        <v>100</v>
      </c>
      <c r="F848" s="21"/>
      <c r="G848" s="5">
        <f t="shared" si="66"/>
        <v>0</v>
      </c>
      <c r="I848" s="52"/>
    </row>
    <row r="849" spans="1:9" s="2" customFormat="1" ht="12" outlineLevel="2">
      <c r="A849" s="16"/>
      <c r="B849" s="3" t="s">
        <v>1117</v>
      </c>
      <c r="C849" s="3" t="s">
        <v>1151</v>
      </c>
      <c r="D849" s="1" t="s">
        <v>27</v>
      </c>
      <c r="E849" s="4">
        <v>1000</v>
      </c>
      <c r="F849" s="21"/>
      <c r="G849" s="5">
        <f t="shared" si="66"/>
        <v>0</v>
      </c>
      <c r="I849" s="52"/>
    </row>
    <row r="850" spans="1:9" s="2" customFormat="1" ht="12" outlineLevel="2">
      <c r="A850" s="16"/>
      <c r="B850" s="3" t="s">
        <v>1152</v>
      </c>
      <c r="C850" s="3" t="s">
        <v>1153</v>
      </c>
      <c r="D850" s="1" t="s">
        <v>27</v>
      </c>
      <c r="E850" s="4">
        <v>10</v>
      </c>
      <c r="F850" s="21"/>
      <c r="G850" s="5">
        <f t="shared" si="66"/>
        <v>0</v>
      </c>
      <c r="I850" s="52"/>
    </row>
    <row r="851" spans="1:9" s="2" customFormat="1" ht="12" outlineLevel="2">
      <c r="A851" s="16"/>
      <c r="B851" s="3" t="s">
        <v>1154</v>
      </c>
      <c r="C851" s="3" t="s">
        <v>1155</v>
      </c>
      <c r="D851" s="1" t="s">
        <v>27</v>
      </c>
      <c r="E851" s="4">
        <v>10</v>
      </c>
      <c r="F851" s="21"/>
      <c r="G851" s="5">
        <f t="shared" si="66"/>
        <v>0</v>
      </c>
      <c r="I851" s="52"/>
    </row>
    <row r="852" spans="1:9" s="2" customFormat="1" ht="12" outlineLevel="2">
      <c r="A852" s="16"/>
      <c r="B852" s="3" t="s">
        <v>1156</v>
      </c>
      <c r="C852" s="3" t="s">
        <v>1157</v>
      </c>
      <c r="D852" s="1" t="s">
        <v>27</v>
      </c>
      <c r="E852" s="4">
        <v>10</v>
      </c>
      <c r="F852" s="21"/>
      <c r="G852" s="5">
        <f t="shared" si="66"/>
        <v>0</v>
      </c>
      <c r="I852" s="52"/>
    </row>
    <row r="853" spans="1:9" s="2" customFormat="1" ht="12" outlineLevel="2">
      <c r="A853" s="16"/>
      <c r="B853" s="3" t="s">
        <v>1158</v>
      </c>
      <c r="C853" s="3" t="s">
        <v>1159</v>
      </c>
      <c r="D853" s="1" t="s">
        <v>27</v>
      </c>
      <c r="E853" s="4">
        <v>10</v>
      </c>
      <c r="F853" s="21"/>
      <c r="G853" s="5">
        <f t="shared" si="66"/>
        <v>0</v>
      </c>
      <c r="I853" s="52"/>
    </row>
    <row r="854" spans="1:9" s="2" customFormat="1" ht="12" outlineLevel="2">
      <c r="A854" s="16"/>
      <c r="B854" s="3" t="s">
        <v>1160</v>
      </c>
      <c r="C854" s="3" t="s">
        <v>1161</v>
      </c>
      <c r="D854" s="1" t="s">
        <v>27</v>
      </c>
      <c r="E854" s="4">
        <v>10</v>
      </c>
      <c r="F854" s="21"/>
      <c r="G854" s="5">
        <f t="shared" si="66"/>
        <v>0</v>
      </c>
      <c r="I854" s="52"/>
    </row>
    <row r="855" spans="1:9" s="2" customFormat="1" ht="12" outlineLevel="2">
      <c r="A855" s="16"/>
      <c r="B855" s="3" t="s">
        <v>1162</v>
      </c>
      <c r="C855" s="3" t="s">
        <v>1163</v>
      </c>
      <c r="D855" s="1" t="s">
        <v>27</v>
      </c>
      <c r="E855" s="4">
        <v>10</v>
      </c>
      <c r="F855" s="21"/>
      <c r="G855" s="5">
        <f t="shared" si="66"/>
        <v>0</v>
      </c>
      <c r="I855" s="52"/>
    </row>
    <row r="856" spans="1:9" s="2" customFormat="1" ht="12" outlineLevel="2">
      <c r="A856" s="16"/>
      <c r="B856" s="3" t="s">
        <v>1164</v>
      </c>
      <c r="C856" s="3" t="s">
        <v>1165</v>
      </c>
      <c r="D856" s="1" t="s">
        <v>27</v>
      </c>
      <c r="E856" s="4">
        <v>300</v>
      </c>
      <c r="F856" s="21"/>
      <c r="G856" s="5">
        <f t="shared" si="66"/>
        <v>0</v>
      </c>
      <c r="I856" s="52"/>
    </row>
    <row r="857" spans="1:9" s="2" customFormat="1" ht="12" outlineLevel="2">
      <c r="A857" s="16"/>
      <c r="B857" s="3" t="s">
        <v>1125</v>
      </c>
      <c r="C857" s="3" t="s">
        <v>1166</v>
      </c>
      <c r="D857" s="1" t="s">
        <v>27</v>
      </c>
      <c r="E857" s="4">
        <v>200</v>
      </c>
      <c r="F857" s="21"/>
      <c r="G857" s="5">
        <f t="shared" si="66"/>
        <v>0</v>
      </c>
      <c r="I857" s="52"/>
    </row>
    <row r="858" spans="1:9" s="2" customFormat="1" ht="12" outlineLevel="2">
      <c r="A858" s="16"/>
      <c r="B858" s="3" t="s">
        <v>1127</v>
      </c>
      <c r="C858" s="3" t="s">
        <v>1167</v>
      </c>
      <c r="D858" s="1" t="s">
        <v>27</v>
      </c>
      <c r="E858" s="4">
        <v>200</v>
      </c>
      <c r="F858" s="44"/>
      <c r="G858" s="5">
        <f t="shared" si="66"/>
        <v>0</v>
      </c>
      <c r="I858" s="52"/>
    </row>
    <row r="859" spans="1:9" s="2" customFormat="1" ht="12" outlineLevel="2">
      <c r="A859" s="16"/>
      <c r="B859" s="3" t="s">
        <v>1129</v>
      </c>
      <c r="C859" s="3" t="s">
        <v>1168</v>
      </c>
      <c r="D859" s="1" t="s">
        <v>27</v>
      </c>
      <c r="E859" s="4">
        <v>200</v>
      </c>
      <c r="F859" s="21"/>
      <c r="G859" s="5">
        <f t="shared" si="66"/>
        <v>0</v>
      </c>
      <c r="I859" s="52"/>
    </row>
    <row r="860" spans="1:9" s="2" customFormat="1" ht="12" outlineLevel="2">
      <c r="A860" s="16"/>
      <c r="B860" s="3" t="s">
        <v>1169</v>
      </c>
      <c r="C860" s="3" t="s">
        <v>1170</v>
      </c>
      <c r="D860" s="1" t="s">
        <v>27</v>
      </c>
      <c r="E860" s="4">
        <v>100</v>
      </c>
      <c r="F860" s="21"/>
      <c r="G860" s="5">
        <f t="shared" si="66"/>
        <v>0</v>
      </c>
      <c r="I860" s="52"/>
    </row>
    <row r="861" spans="1:9" s="2" customFormat="1" ht="12" outlineLevel="2">
      <c r="A861" s="16"/>
      <c r="B861" s="3" t="s">
        <v>1171</v>
      </c>
      <c r="C861" s="3" t="s">
        <v>1172</v>
      </c>
      <c r="D861" s="1" t="s">
        <v>27</v>
      </c>
      <c r="E861" s="4">
        <v>100</v>
      </c>
      <c r="F861" s="21"/>
      <c r="G861" s="5">
        <f t="shared" si="66"/>
        <v>0</v>
      </c>
      <c r="I861" s="52"/>
    </row>
    <row r="862" spans="1:9" s="2" customFormat="1" ht="12" outlineLevel="2">
      <c r="A862" s="16"/>
      <c r="B862" s="3" t="s">
        <v>1173</v>
      </c>
      <c r="C862" s="3" t="s">
        <v>1174</v>
      </c>
      <c r="D862" s="1" t="s">
        <v>27</v>
      </c>
      <c r="E862" s="4">
        <v>100</v>
      </c>
      <c r="F862" s="21"/>
      <c r="G862" s="5">
        <f t="shared" si="66"/>
        <v>0</v>
      </c>
      <c r="I862" s="52"/>
    </row>
    <row r="863" spans="1:9" s="2" customFormat="1" ht="12" outlineLevel="2">
      <c r="A863" s="16" t="s">
        <v>1175</v>
      </c>
      <c r="B863" s="3" t="s">
        <v>1176</v>
      </c>
      <c r="C863" s="3" t="str">
        <f>A863</f>
        <v>5.4</v>
      </c>
      <c r="D863" s="1"/>
      <c r="E863" s="4"/>
      <c r="F863" s="21"/>
      <c r="G863" s="5"/>
      <c r="I863" s="52"/>
    </row>
    <row r="864" spans="1:9" s="2" customFormat="1" ht="12" outlineLevel="2">
      <c r="A864" s="16"/>
      <c r="B864" s="3" t="s">
        <v>1113</v>
      </c>
      <c r="C864" s="3" t="s">
        <v>1177</v>
      </c>
      <c r="D864" s="1" t="s">
        <v>27</v>
      </c>
      <c r="E864" s="4">
        <v>500</v>
      </c>
      <c r="F864" s="21"/>
      <c r="G864" s="5">
        <f aca="true" t="shared" si="67" ref="G864:G872">F864*E864</f>
        <v>0</v>
      </c>
      <c r="I864" s="52"/>
    </row>
    <row r="865" spans="1:9" s="2" customFormat="1" ht="12" outlineLevel="2">
      <c r="A865" s="16"/>
      <c r="B865" s="3" t="s">
        <v>1115</v>
      </c>
      <c r="C865" s="3" t="s">
        <v>1178</v>
      </c>
      <c r="D865" s="1" t="s">
        <v>27</v>
      </c>
      <c r="E865" s="4">
        <v>1000</v>
      </c>
      <c r="F865" s="21"/>
      <c r="G865" s="5">
        <f t="shared" si="67"/>
        <v>0</v>
      </c>
      <c r="I865" s="52"/>
    </row>
    <row r="866" spans="1:9" s="2" customFormat="1" ht="12" outlineLevel="2">
      <c r="A866" s="16"/>
      <c r="B866" s="3" t="s">
        <v>1117</v>
      </c>
      <c r="C866" s="3" t="s">
        <v>1179</v>
      </c>
      <c r="D866" s="1" t="s">
        <v>27</v>
      </c>
      <c r="E866" s="4">
        <v>1000</v>
      </c>
      <c r="F866" s="21"/>
      <c r="G866" s="5">
        <f t="shared" si="67"/>
        <v>0</v>
      </c>
      <c r="I866" s="52"/>
    </row>
    <row r="867" spans="1:9" s="2" customFormat="1" ht="12" outlineLevel="2">
      <c r="A867" s="16"/>
      <c r="B867" s="3" t="s">
        <v>1119</v>
      </c>
      <c r="C867" s="3" t="s">
        <v>1180</v>
      </c>
      <c r="D867" s="1" t="s">
        <v>27</v>
      </c>
      <c r="E867" s="4">
        <v>500</v>
      </c>
      <c r="F867" s="21"/>
      <c r="G867" s="5">
        <f t="shared" si="67"/>
        <v>0</v>
      </c>
      <c r="I867" s="52"/>
    </row>
    <row r="868" spans="1:9" s="2" customFormat="1" ht="12" outlineLevel="2">
      <c r="A868" s="16"/>
      <c r="B868" s="3" t="s">
        <v>1121</v>
      </c>
      <c r="C868" s="3" t="s">
        <v>1181</v>
      </c>
      <c r="D868" s="1" t="s">
        <v>27</v>
      </c>
      <c r="E868" s="4">
        <v>300</v>
      </c>
      <c r="F868" s="21"/>
      <c r="G868" s="5">
        <f t="shared" si="67"/>
        <v>0</v>
      </c>
      <c r="I868" s="52"/>
    </row>
    <row r="869" spans="1:9" s="2" customFormat="1" ht="12" outlineLevel="2">
      <c r="A869" s="16"/>
      <c r="B869" s="3" t="s">
        <v>1123</v>
      </c>
      <c r="C869" s="3" t="s">
        <v>1987</v>
      </c>
      <c r="D869" s="1" t="s">
        <v>27</v>
      </c>
      <c r="E869" s="4">
        <v>200</v>
      </c>
      <c r="F869" s="21"/>
      <c r="G869" s="5">
        <f t="shared" si="67"/>
        <v>0</v>
      </c>
      <c r="I869" s="52"/>
    </row>
    <row r="870" spans="1:9" s="2" customFormat="1" ht="12" outlineLevel="2">
      <c r="A870" s="16"/>
      <c r="B870" s="3" t="s">
        <v>1125</v>
      </c>
      <c r="C870" s="3" t="s">
        <v>1182</v>
      </c>
      <c r="D870" s="1" t="s">
        <v>27</v>
      </c>
      <c r="E870" s="4">
        <v>100</v>
      </c>
      <c r="F870" s="21"/>
      <c r="G870" s="5">
        <f t="shared" si="67"/>
        <v>0</v>
      </c>
      <c r="I870" s="52"/>
    </row>
    <row r="871" spans="1:9" s="2" customFormat="1" ht="12" outlineLevel="2">
      <c r="A871" s="16"/>
      <c r="B871" s="3" t="s">
        <v>1127</v>
      </c>
      <c r="C871" s="3" t="s">
        <v>1183</v>
      </c>
      <c r="D871" s="1" t="s">
        <v>27</v>
      </c>
      <c r="E871" s="4">
        <v>100</v>
      </c>
      <c r="F871" s="21"/>
      <c r="G871" s="5">
        <f t="shared" si="67"/>
        <v>0</v>
      </c>
      <c r="I871" s="52"/>
    </row>
    <row r="872" spans="1:9" s="2" customFormat="1" ht="12" outlineLevel="2">
      <c r="A872" s="16"/>
      <c r="B872" s="3" t="s">
        <v>1129</v>
      </c>
      <c r="C872" s="3" t="s">
        <v>1184</v>
      </c>
      <c r="D872" s="1" t="s">
        <v>27</v>
      </c>
      <c r="E872" s="4">
        <v>100</v>
      </c>
      <c r="F872" s="21"/>
      <c r="G872" s="5">
        <f t="shared" si="67"/>
        <v>0</v>
      </c>
      <c r="I872" s="52"/>
    </row>
    <row r="873" spans="1:9" s="2" customFormat="1" ht="12" outlineLevel="2">
      <c r="A873" s="16" t="s">
        <v>1185</v>
      </c>
      <c r="B873" s="3" t="s">
        <v>1186</v>
      </c>
      <c r="C873" s="3" t="str">
        <f>A873</f>
        <v>5.5</v>
      </c>
      <c r="D873" s="1"/>
      <c r="E873" s="4"/>
      <c r="F873" s="21"/>
      <c r="G873" s="5"/>
      <c r="I873" s="52"/>
    </row>
    <row r="874" spans="1:9" s="2" customFormat="1" ht="12" outlineLevel="2">
      <c r="A874" s="16"/>
      <c r="B874" s="3" t="s">
        <v>1133</v>
      </c>
      <c r="C874" s="3" t="s">
        <v>1187</v>
      </c>
      <c r="D874" s="1" t="s">
        <v>27</v>
      </c>
      <c r="E874" s="4">
        <v>100</v>
      </c>
      <c r="F874" s="21"/>
      <c r="G874" s="5">
        <f aca="true" t="shared" si="68" ref="G874:G895">F874*E874</f>
        <v>0</v>
      </c>
      <c r="I874" s="52"/>
    </row>
    <row r="875" spans="1:9" s="2" customFormat="1" ht="12" outlineLevel="2">
      <c r="A875" s="16"/>
      <c r="B875" s="3" t="s">
        <v>1135</v>
      </c>
      <c r="C875" s="3" t="s">
        <v>1188</v>
      </c>
      <c r="D875" s="1" t="s">
        <v>27</v>
      </c>
      <c r="E875" s="4">
        <v>100</v>
      </c>
      <c r="F875" s="21"/>
      <c r="G875" s="5">
        <f t="shared" si="68"/>
        <v>0</v>
      </c>
      <c r="I875" s="52"/>
    </row>
    <row r="876" spans="1:9" s="2" customFormat="1" ht="12" outlineLevel="2">
      <c r="A876" s="16"/>
      <c r="B876" s="3" t="s">
        <v>1137</v>
      </c>
      <c r="C876" s="3" t="s">
        <v>1189</v>
      </c>
      <c r="D876" s="1" t="s">
        <v>27</v>
      </c>
      <c r="E876" s="4">
        <v>100</v>
      </c>
      <c r="F876" s="21"/>
      <c r="G876" s="5">
        <f t="shared" si="68"/>
        <v>0</v>
      </c>
      <c r="I876" s="52"/>
    </row>
    <row r="877" spans="1:9" s="2" customFormat="1" ht="12" outlineLevel="2">
      <c r="A877" s="16"/>
      <c r="B877" s="3" t="s">
        <v>1139</v>
      </c>
      <c r="C877" s="3" t="s">
        <v>1190</v>
      </c>
      <c r="D877" s="1" t="s">
        <v>27</v>
      </c>
      <c r="E877" s="4">
        <v>100</v>
      </c>
      <c r="F877" s="21"/>
      <c r="G877" s="5">
        <f t="shared" si="68"/>
        <v>0</v>
      </c>
      <c r="I877" s="52"/>
    </row>
    <row r="878" spans="1:9" s="2" customFormat="1" ht="12" outlineLevel="2">
      <c r="A878" s="16"/>
      <c r="B878" s="3" t="s">
        <v>1141</v>
      </c>
      <c r="C878" s="3" t="s">
        <v>1191</v>
      </c>
      <c r="D878" s="1" t="s">
        <v>27</v>
      </c>
      <c r="E878" s="4">
        <v>10</v>
      </c>
      <c r="F878" s="44"/>
      <c r="G878" s="5">
        <f t="shared" si="68"/>
        <v>0</v>
      </c>
      <c r="I878" s="52"/>
    </row>
    <row r="879" spans="1:9" s="2" customFormat="1" ht="12" outlineLevel="2">
      <c r="A879" s="16"/>
      <c r="B879" s="3" t="s">
        <v>1143</v>
      </c>
      <c r="C879" s="3" t="s">
        <v>1192</v>
      </c>
      <c r="D879" s="1" t="s">
        <v>27</v>
      </c>
      <c r="E879" s="4">
        <v>10</v>
      </c>
      <c r="F879" s="44"/>
      <c r="G879" s="5">
        <f t="shared" si="68"/>
        <v>0</v>
      </c>
      <c r="I879" s="52"/>
    </row>
    <row r="880" spans="1:9" s="2" customFormat="1" ht="12" outlineLevel="2">
      <c r="A880" s="16"/>
      <c r="B880" s="3" t="s">
        <v>1145</v>
      </c>
      <c r="C880" s="3" t="s">
        <v>1193</v>
      </c>
      <c r="D880" s="1" t="s">
        <v>27</v>
      </c>
      <c r="E880" s="4">
        <v>10</v>
      </c>
      <c r="F880" s="44"/>
      <c r="G880" s="5">
        <f t="shared" si="68"/>
        <v>0</v>
      </c>
      <c r="I880" s="52"/>
    </row>
    <row r="881" spans="1:9" s="2" customFormat="1" ht="12" outlineLevel="2">
      <c r="A881" s="16"/>
      <c r="B881" s="3" t="s">
        <v>1147</v>
      </c>
      <c r="C881" s="3" t="s">
        <v>1194</v>
      </c>
      <c r="D881" s="1" t="s">
        <v>27</v>
      </c>
      <c r="E881" s="4">
        <v>10</v>
      </c>
      <c r="F881" s="44"/>
      <c r="G881" s="5">
        <f t="shared" si="68"/>
        <v>0</v>
      </c>
      <c r="I881" s="52"/>
    </row>
    <row r="882" spans="1:9" s="2" customFormat="1" ht="12" outlineLevel="2">
      <c r="A882" s="16"/>
      <c r="B882" s="3" t="s">
        <v>1149</v>
      </c>
      <c r="C882" s="3" t="s">
        <v>1195</v>
      </c>
      <c r="D882" s="1" t="s">
        <v>27</v>
      </c>
      <c r="E882" s="4">
        <v>10</v>
      </c>
      <c r="F882" s="44"/>
      <c r="G882" s="5">
        <f t="shared" si="68"/>
        <v>0</v>
      </c>
      <c r="I882" s="52"/>
    </row>
    <row r="883" spans="1:9" s="2" customFormat="1" ht="12" outlineLevel="2">
      <c r="A883" s="16"/>
      <c r="B883" s="3" t="s">
        <v>1152</v>
      </c>
      <c r="C883" s="3" t="s">
        <v>1196</v>
      </c>
      <c r="D883" s="1" t="s">
        <v>27</v>
      </c>
      <c r="E883" s="4">
        <v>10</v>
      </c>
      <c r="F883" s="44"/>
      <c r="G883" s="5">
        <f t="shared" si="68"/>
        <v>0</v>
      </c>
      <c r="I883" s="52"/>
    </row>
    <row r="884" spans="1:9" s="2" customFormat="1" ht="12" outlineLevel="2">
      <c r="A884" s="16"/>
      <c r="B884" s="3" t="s">
        <v>1154</v>
      </c>
      <c r="C884" s="3" t="s">
        <v>1197</v>
      </c>
      <c r="D884" s="1" t="s">
        <v>27</v>
      </c>
      <c r="E884" s="4">
        <v>10</v>
      </c>
      <c r="F884" s="21"/>
      <c r="G884" s="5">
        <f t="shared" si="68"/>
        <v>0</v>
      </c>
      <c r="I884" s="52"/>
    </row>
    <row r="885" spans="1:9" s="2" customFormat="1" ht="12" outlineLevel="2">
      <c r="A885" s="16"/>
      <c r="B885" s="3" t="s">
        <v>1156</v>
      </c>
      <c r="C885" s="3" t="s">
        <v>1198</v>
      </c>
      <c r="D885" s="1" t="s">
        <v>27</v>
      </c>
      <c r="E885" s="4">
        <v>10</v>
      </c>
      <c r="F885" s="21"/>
      <c r="G885" s="5">
        <f t="shared" si="68"/>
        <v>0</v>
      </c>
      <c r="I885" s="52"/>
    </row>
    <row r="886" spans="1:9" s="2" customFormat="1" ht="12" outlineLevel="2">
      <c r="A886" s="16"/>
      <c r="B886" s="3" t="s">
        <v>1158</v>
      </c>
      <c r="C886" s="3" t="s">
        <v>1199</v>
      </c>
      <c r="D886" s="1" t="s">
        <v>27</v>
      </c>
      <c r="E886" s="4">
        <v>10</v>
      </c>
      <c r="F886" s="21"/>
      <c r="G886" s="5">
        <f t="shared" si="68"/>
        <v>0</v>
      </c>
      <c r="I886" s="52"/>
    </row>
    <row r="887" spans="1:9" s="2" customFormat="1" ht="12" outlineLevel="2">
      <c r="A887" s="16"/>
      <c r="B887" s="3" t="s">
        <v>1160</v>
      </c>
      <c r="C887" s="3" t="s">
        <v>1200</v>
      </c>
      <c r="D887" s="1" t="s">
        <v>27</v>
      </c>
      <c r="E887" s="4">
        <v>10</v>
      </c>
      <c r="F887" s="21"/>
      <c r="G887" s="5">
        <f t="shared" si="68"/>
        <v>0</v>
      </c>
      <c r="I887" s="52"/>
    </row>
    <row r="888" spans="1:9" s="2" customFormat="1" ht="12" outlineLevel="2">
      <c r="A888" s="16"/>
      <c r="B888" s="3" t="s">
        <v>1162</v>
      </c>
      <c r="C888" s="3" t="s">
        <v>1201</v>
      </c>
      <c r="D888" s="1" t="s">
        <v>27</v>
      </c>
      <c r="E888" s="4">
        <v>10</v>
      </c>
      <c r="F888" s="21"/>
      <c r="G888" s="5">
        <f t="shared" si="68"/>
        <v>0</v>
      </c>
      <c r="I888" s="52"/>
    </row>
    <row r="889" spans="1:9" s="2" customFormat="1" ht="12" outlineLevel="2">
      <c r="A889" s="16"/>
      <c r="B889" s="3" t="s">
        <v>1164</v>
      </c>
      <c r="C889" s="3" t="s">
        <v>1202</v>
      </c>
      <c r="D889" s="1" t="s">
        <v>27</v>
      </c>
      <c r="E889" s="4">
        <v>200</v>
      </c>
      <c r="F889" s="21"/>
      <c r="G889" s="5">
        <f t="shared" si="68"/>
        <v>0</v>
      </c>
      <c r="I889" s="52"/>
    </row>
    <row r="890" spans="1:9" s="2" customFormat="1" ht="12" outlineLevel="2">
      <c r="A890" s="16"/>
      <c r="B890" s="3" t="s">
        <v>1125</v>
      </c>
      <c r="C890" s="3" t="s">
        <v>1203</v>
      </c>
      <c r="D890" s="1" t="s">
        <v>27</v>
      </c>
      <c r="E890" s="4">
        <v>100</v>
      </c>
      <c r="F890" s="21"/>
      <c r="G890" s="5">
        <f t="shared" si="68"/>
        <v>0</v>
      </c>
      <c r="I890" s="52"/>
    </row>
    <row r="891" spans="1:9" s="2" customFormat="1" ht="12" outlineLevel="2">
      <c r="A891" s="16"/>
      <c r="B891" s="3" t="s">
        <v>1127</v>
      </c>
      <c r="C891" s="3" t="s">
        <v>1204</v>
      </c>
      <c r="D891" s="1" t="s">
        <v>27</v>
      </c>
      <c r="E891" s="4">
        <v>50</v>
      </c>
      <c r="F891" s="21"/>
      <c r="G891" s="5">
        <f t="shared" si="68"/>
        <v>0</v>
      </c>
      <c r="I891" s="52"/>
    </row>
    <row r="892" spans="1:9" s="2" customFormat="1" ht="12" outlineLevel="2">
      <c r="A892" s="16"/>
      <c r="B892" s="3" t="s">
        <v>1129</v>
      </c>
      <c r="C892" s="3" t="s">
        <v>1205</v>
      </c>
      <c r="D892" s="1" t="s">
        <v>27</v>
      </c>
      <c r="E892" s="4">
        <v>70</v>
      </c>
      <c r="F892" s="21"/>
      <c r="G892" s="5">
        <f t="shared" si="68"/>
        <v>0</v>
      </c>
      <c r="I892" s="52"/>
    </row>
    <row r="893" spans="1:9" s="2" customFormat="1" ht="12" outlineLevel="2">
      <c r="A893" s="16"/>
      <c r="B893" s="3" t="s">
        <v>1169</v>
      </c>
      <c r="C893" s="3" t="s">
        <v>1206</v>
      </c>
      <c r="D893" s="1" t="s">
        <v>27</v>
      </c>
      <c r="E893" s="4">
        <v>10</v>
      </c>
      <c r="F893" s="21"/>
      <c r="G893" s="5">
        <f t="shared" si="68"/>
        <v>0</v>
      </c>
      <c r="I893" s="52"/>
    </row>
    <row r="894" spans="1:9" s="2" customFormat="1" ht="12" outlineLevel="2">
      <c r="A894" s="16"/>
      <c r="B894" s="3" t="s">
        <v>1171</v>
      </c>
      <c r="C894" s="3" t="s">
        <v>1207</v>
      </c>
      <c r="D894" s="1" t="s">
        <v>27</v>
      </c>
      <c r="E894" s="4">
        <v>10</v>
      </c>
      <c r="F894" s="21"/>
      <c r="G894" s="5">
        <f t="shared" si="68"/>
        <v>0</v>
      </c>
      <c r="I894" s="52"/>
    </row>
    <row r="895" spans="1:9" s="2" customFormat="1" ht="12" outlineLevel="2">
      <c r="A895" s="16"/>
      <c r="B895" s="3" t="s">
        <v>1173</v>
      </c>
      <c r="C895" s="3" t="s">
        <v>1208</v>
      </c>
      <c r="D895" s="1" t="s">
        <v>27</v>
      </c>
      <c r="E895" s="4">
        <v>10</v>
      </c>
      <c r="F895" s="21"/>
      <c r="G895" s="5">
        <f t="shared" si="68"/>
        <v>0</v>
      </c>
      <c r="I895" s="52"/>
    </row>
    <row r="896" spans="1:9" s="2" customFormat="1" ht="12" outlineLevel="2">
      <c r="A896" s="16" t="s">
        <v>1209</v>
      </c>
      <c r="B896" s="3" t="s">
        <v>1210</v>
      </c>
      <c r="C896" s="3" t="str">
        <f>A896</f>
        <v>5.6</v>
      </c>
      <c r="D896" s="1"/>
      <c r="E896" s="4"/>
      <c r="F896" s="21"/>
      <c r="G896" s="5"/>
      <c r="I896" s="52"/>
    </row>
    <row r="897" spans="1:9" s="2" customFormat="1" ht="12" outlineLevel="2">
      <c r="A897" s="16"/>
      <c r="B897" s="3" t="s">
        <v>1133</v>
      </c>
      <c r="C897" s="3" t="s">
        <v>1211</v>
      </c>
      <c r="D897" s="1" t="s">
        <v>27</v>
      </c>
      <c r="E897" s="4">
        <v>50</v>
      </c>
      <c r="F897" s="21"/>
      <c r="G897" s="5">
        <f aca="true" t="shared" si="69" ref="G897:G905">F897*E897</f>
        <v>0</v>
      </c>
      <c r="I897" s="52"/>
    </row>
    <row r="898" spans="1:9" s="2" customFormat="1" ht="12" outlineLevel="2">
      <c r="A898" s="16"/>
      <c r="B898" s="3" t="s">
        <v>1135</v>
      </c>
      <c r="C898" s="3" t="s">
        <v>1212</v>
      </c>
      <c r="D898" s="1" t="s">
        <v>27</v>
      </c>
      <c r="E898" s="4">
        <v>50</v>
      </c>
      <c r="F898" s="21"/>
      <c r="G898" s="5">
        <f t="shared" si="69"/>
        <v>0</v>
      </c>
      <c r="I898" s="52"/>
    </row>
    <row r="899" spans="1:9" s="2" customFormat="1" ht="12" outlineLevel="2">
      <c r="A899" s="16"/>
      <c r="B899" s="3" t="s">
        <v>1137</v>
      </c>
      <c r="C899" s="3" t="s">
        <v>1213</v>
      </c>
      <c r="D899" s="1" t="s">
        <v>27</v>
      </c>
      <c r="E899" s="4">
        <v>50</v>
      </c>
      <c r="F899" s="21"/>
      <c r="G899" s="5">
        <f t="shared" si="69"/>
        <v>0</v>
      </c>
      <c r="I899" s="52"/>
    </row>
    <row r="900" spans="1:9" s="2" customFormat="1" ht="12" outlineLevel="2">
      <c r="A900" s="16"/>
      <c r="B900" s="3" t="s">
        <v>1139</v>
      </c>
      <c r="C900" s="3" t="s">
        <v>1214</v>
      </c>
      <c r="D900" s="1" t="s">
        <v>27</v>
      </c>
      <c r="E900" s="4">
        <v>50</v>
      </c>
      <c r="F900" s="44"/>
      <c r="G900" s="5">
        <f t="shared" si="69"/>
        <v>0</v>
      </c>
      <c r="I900" s="52"/>
    </row>
    <row r="901" spans="1:9" s="2" customFormat="1" ht="12" outlineLevel="2">
      <c r="A901" s="16"/>
      <c r="B901" s="3" t="s">
        <v>1141</v>
      </c>
      <c r="C901" s="3" t="s">
        <v>1215</v>
      </c>
      <c r="D901" s="1" t="s">
        <v>27</v>
      </c>
      <c r="E901" s="4">
        <v>10</v>
      </c>
      <c r="F901" s="21"/>
      <c r="G901" s="5">
        <f t="shared" si="69"/>
        <v>0</v>
      </c>
      <c r="I901" s="52"/>
    </row>
    <row r="902" spans="1:9" s="2" customFormat="1" ht="12" outlineLevel="2">
      <c r="A902" s="16"/>
      <c r="B902" s="3" t="s">
        <v>1143</v>
      </c>
      <c r="C902" s="3" t="s">
        <v>1216</v>
      </c>
      <c r="D902" s="1" t="s">
        <v>27</v>
      </c>
      <c r="E902" s="4">
        <v>10</v>
      </c>
      <c r="F902" s="21"/>
      <c r="G902" s="5">
        <f t="shared" si="69"/>
        <v>0</v>
      </c>
      <c r="I902" s="52"/>
    </row>
    <row r="903" spans="1:9" s="2" customFormat="1" ht="12" outlineLevel="2">
      <c r="A903" s="16"/>
      <c r="B903" s="3" t="s">
        <v>1145</v>
      </c>
      <c r="C903" s="3" t="s">
        <v>1217</v>
      </c>
      <c r="D903" s="1" t="s">
        <v>27</v>
      </c>
      <c r="E903" s="4">
        <v>10</v>
      </c>
      <c r="F903" s="21"/>
      <c r="G903" s="5">
        <f t="shared" si="69"/>
        <v>0</v>
      </c>
      <c r="I903" s="52"/>
    </row>
    <row r="904" spans="1:9" s="2" customFormat="1" ht="12" outlineLevel="2">
      <c r="A904" s="16"/>
      <c r="B904" s="3" t="s">
        <v>1147</v>
      </c>
      <c r="C904" s="3" t="s">
        <v>1218</v>
      </c>
      <c r="D904" s="1" t="s">
        <v>27</v>
      </c>
      <c r="E904" s="4">
        <v>10</v>
      </c>
      <c r="F904" s="21"/>
      <c r="G904" s="5">
        <f t="shared" si="69"/>
        <v>0</v>
      </c>
      <c r="I904" s="52"/>
    </row>
    <row r="905" spans="1:9" s="2" customFormat="1" ht="12" outlineLevel="2">
      <c r="A905" s="16"/>
      <c r="B905" s="3" t="s">
        <v>1149</v>
      </c>
      <c r="C905" s="3" t="s">
        <v>1219</v>
      </c>
      <c r="D905" s="1" t="s">
        <v>27</v>
      </c>
      <c r="E905" s="4">
        <v>10</v>
      </c>
      <c r="F905" s="21"/>
      <c r="G905" s="5">
        <f t="shared" si="69"/>
        <v>0</v>
      </c>
      <c r="I905" s="52"/>
    </row>
    <row r="906" spans="1:9" s="2" customFormat="1" ht="12" outlineLevel="2">
      <c r="A906" s="16" t="s">
        <v>1220</v>
      </c>
      <c r="B906" s="3" t="s">
        <v>1221</v>
      </c>
      <c r="C906" s="3" t="str">
        <f>A906</f>
        <v>5.7</v>
      </c>
      <c r="D906" s="1"/>
      <c r="E906" s="4"/>
      <c r="F906" s="21"/>
      <c r="G906" s="5"/>
      <c r="I906" s="52"/>
    </row>
    <row r="907" spans="1:9" s="2" customFormat="1" ht="12" outlineLevel="2">
      <c r="A907" s="16"/>
      <c r="B907" s="3" t="s">
        <v>1109</v>
      </c>
      <c r="C907" s="3" t="s">
        <v>1222</v>
      </c>
      <c r="D907" s="1" t="s">
        <v>27</v>
      </c>
      <c r="E907" s="4">
        <v>900</v>
      </c>
      <c r="F907" s="21"/>
      <c r="G907" s="5">
        <f>F907*E907</f>
        <v>0</v>
      </c>
      <c r="I907" s="52"/>
    </row>
    <row r="908" spans="1:9" s="2" customFormat="1" ht="12" outlineLevel="2">
      <c r="A908" s="16"/>
      <c r="B908" s="3" t="s">
        <v>1223</v>
      </c>
      <c r="C908" s="3" t="s">
        <v>1224</v>
      </c>
      <c r="D908" s="1" t="s">
        <v>27</v>
      </c>
      <c r="E908" s="4">
        <v>400</v>
      </c>
      <c r="F908" s="21"/>
      <c r="G908" s="5">
        <f>F908*E908</f>
        <v>0</v>
      </c>
      <c r="I908" s="52"/>
    </row>
    <row r="909" spans="1:9" s="2" customFormat="1" ht="12" outlineLevel="2">
      <c r="A909" s="16"/>
      <c r="B909" s="3" t="s">
        <v>1225</v>
      </c>
      <c r="C909" s="3" t="s">
        <v>1226</v>
      </c>
      <c r="D909" s="1" t="s">
        <v>27</v>
      </c>
      <c r="E909" s="4">
        <v>100</v>
      </c>
      <c r="F909" s="21"/>
      <c r="G909" s="5">
        <f>F909*E909</f>
        <v>0</v>
      </c>
      <c r="I909" s="52"/>
    </row>
    <row r="910" spans="1:9" s="2" customFormat="1" ht="12" outlineLevel="2">
      <c r="A910" s="16"/>
      <c r="B910" s="3" t="s">
        <v>1227</v>
      </c>
      <c r="C910" s="3" t="s">
        <v>1228</v>
      </c>
      <c r="D910" s="1" t="s">
        <v>27</v>
      </c>
      <c r="E910" s="4">
        <v>200</v>
      </c>
      <c r="F910" s="21"/>
      <c r="G910" s="5">
        <f>F910*E910</f>
        <v>0</v>
      </c>
      <c r="I910" s="52"/>
    </row>
    <row r="911" spans="1:9" s="2" customFormat="1" ht="12" outlineLevel="2">
      <c r="A911" s="16" t="s">
        <v>1229</v>
      </c>
      <c r="B911" s="3" t="s">
        <v>1230</v>
      </c>
      <c r="C911" s="3" t="str">
        <f>A911</f>
        <v>5.8</v>
      </c>
      <c r="D911" s="1"/>
      <c r="E911" s="4"/>
      <c r="F911" s="21"/>
      <c r="G911" s="5"/>
      <c r="I911" s="52"/>
    </row>
    <row r="912" spans="1:9" s="2" customFormat="1" ht="12" outlineLevel="2">
      <c r="A912" s="16"/>
      <c r="B912" s="3" t="s">
        <v>1231</v>
      </c>
      <c r="C912" s="3" t="s">
        <v>1232</v>
      </c>
      <c r="D912" s="1" t="s">
        <v>41</v>
      </c>
      <c r="E912" s="4">
        <v>100</v>
      </c>
      <c r="F912" s="21"/>
      <c r="G912" s="5">
        <f>F912*E912</f>
        <v>0</v>
      </c>
      <c r="I912" s="52"/>
    </row>
    <row r="913" spans="1:9" s="2" customFormat="1" ht="12" outlineLevel="2">
      <c r="A913" s="16"/>
      <c r="B913" s="3" t="s">
        <v>1233</v>
      </c>
      <c r="C913" s="3" t="s">
        <v>1234</v>
      </c>
      <c r="D913" s="1" t="s">
        <v>41</v>
      </c>
      <c r="E913" s="4">
        <v>100</v>
      </c>
      <c r="F913" s="44"/>
      <c r="G913" s="5">
        <f>F913*E913</f>
        <v>0</v>
      </c>
      <c r="I913" s="52"/>
    </row>
    <row r="914" spans="1:9" s="2" customFormat="1" ht="12" outlineLevel="2">
      <c r="A914" s="16"/>
      <c r="B914" s="3" t="s">
        <v>1235</v>
      </c>
      <c r="C914" s="3" t="s">
        <v>1236</v>
      </c>
      <c r="D914" s="1" t="s">
        <v>41</v>
      </c>
      <c r="E914" s="4">
        <v>100</v>
      </c>
      <c r="F914" s="44"/>
      <c r="G914" s="5">
        <f>F914*E914</f>
        <v>0</v>
      </c>
      <c r="I914" s="52"/>
    </row>
    <row r="915" spans="1:9" s="2" customFormat="1" ht="12" outlineLevel="2">
      <c r="A915" s="16" t="s">
        <v>1237</v>
      </c>
      <c r="B915" s="3" t="s">
        <v>1238</v>
      </c>
      <c r="C915" s="3" t="str">
        <f>A915</f>
        <v>5.9</v>
      </c>
      <c r="D915" s="1"/>
      <c r="E915" s="4"/>
      <c r="F915" s="44"/>
      <c r="G915" s="5"/>
      <c r="I915" s="52"/>
    </row>
    <row r="916" spans="1:9" s="2" customFormat="1" ht="12" outlineLevel="2">
      <c r="A916" s="16"/>
      <c r="B916" s="3" t="s">
        <v>1239</v>
      </c>
      <c r="C916" s="3" t="s">
        <v>1240</v>
      </c>
      <c r="D916" s="1" t="s">
        <v>41</v>
      </c>
      <c r="E916" s="4">
        <v>200</v>
      </c>
      <c r="F916" s="44"/>
      <c r="G916" s="5">
        <f aca="true" t="shared" si="70" ref="G916:G923">F916*E916</f>
        <v>0</v>
      </c>
      <c r="I916" s="52"/>
    </row>
    <row r="917" spans="1:9" s="2" customFormat="1" ht="12" outlineLevel="2">
      <c r="A917" s="16"/>
      <c r="B917" s="3" t="s">
        <v>1241</v>
      </c>
      <c r="C917" s="3" t="s">
        <v>1242</v>
      </c>
      <c r="D917" s="1" t="s">
        <v>41</v>
      </c>
      <c r="E917" s="4">
        <v>100</v>
      </c>
      <c r="F917" s="44"/>
      <c r="G917" s="5">
        <f t="shared" si="70"/>
        <v>0</v>
      </c>
      <c r="I917" s="52"/>
    </row>
    <row r="918" spans="1:9" s="2" customFormat="1" ht="12" outlineLevel="2">
      <c r="A918" s="16"/>
      <c r="B918" s="3" t="s">
        <v>1243</v>
      </c>
      <c r="C918" s="3" t="s">
        <v>1244</v>
      </c>
      <c r="D918" s="1" t="s">
        <v>41</v>
      </c>
      <c r="E918" s="4">
        <v>100</v>
      </c>
      <c r="F918" s="44"/>
      <c r="G918" s="5">
        <f t="shared" si="70"/>
        <v>0</v>
      </c>
      <c r="I918" s="52"/>
    </row>
    <row r="919" spans="1:9" s="2" customFormat="1" ht="12" outlineLevel="2">
      <c r="A919" s="16"/>
      <c r="B919" s="3" t="s">
        <v>1245</v>
      </c>
      <c r="C919" s="3" t="s">
        <v>1246</v>
      </c>
      <c r="D919" s="1" t="s">
        <v>41</v>
      </c>
      <c r="E919" s="4">
        <v>50</v>
      </c>
      <c r="F919" s="44"/>
      <c r="G919" s="5">
        <f t="shared" si="70"/>
        <v>0</v>
      </c>
      <c r="I919" s="52"/>
    </row>
    <row r="920" spans="1:9" s="2" customFormat="1" ht="12" outlineLevel="2">
      <c r="A920" s="16"/>
      <c r="B920" s="3" t="s">
        <v>1247</v>
      </c>
      <c r="C920" s="3" t="s">
        <v>1248</v>
      </c>
      <c r="D920" s="1" t="s">
        <v>41</v>
      </c>
      <c r="E920" s="4">
        <v>50</v>
      </c>
      <c r="F920" s="44"/>
      <c r="G920" s="5">
        <f t="shared" si="70"/>
        <v>0</v>
      </c>
      <c r="I920" s="52"/>
    </row>
    <row r="921" spans="1:9" s="2" customFormat="1" ht="12" outlineLevel="2">
      <c r="A921" s="16"/>
      <c r="B921" s="3" t="s">
        <v>1249</v>
      </c>
      <c r="C921" s="3" t="s">
        <v>1250</v>
      </c>
      <c r="D921" s="1" t="s">
        <v>41</v>
      </c>
      <c r="E921" s="4">
        <v>20</v>
      </c>
      <c r="F921" s="44"/>
      <c r="G921" s="5">
        <f t="shared" si="70"/>
        <v>0</v>
      </c>
      <c r="I921" s="52"/>
    </row>
    <row r="922" spans="1:9" s="2" customFormat="1" ht="12" outlineLevel="2">
      <c r="A922" s="16" t="s">
        <v>1251</v>
      </c>
      <c r="B922" s="3" t="s">
        <v>1252</v>
      </c>
      <c r="C922" s="3" t="str">
        <f>A922</f>
        <v>5.10</v>
      </c>
      <c r="D922" s="1" t="s">
        <v>41</v>
      </c>
      <c r="E922" s="4">
        <v>100</v>
      </c>
      <c r="F922" s="44"/>
      <c r="G922" s="5">
        <f t="shared" si="70"/>
        <v>0</v>
      </c>
      <c r="I922" s="52"/>
    </row>
    <row r="923" spans="1:9" s="2" customFormat="1" ht="12" outlineLevel="2">
      <c r="A923" s="16" t="s">
        <v>1253</v>
      </c>
      <c r="B923" s="3" t="s">
        <v>1254</v>
      </c>
      <c r="C923" s="3" t="str">
        <f>A923</f>
        <v>5.11</v>
      </c>
      <c r="D923" s="1" t="s">
        <v>41</v>
      </c>
      <c r="E923" s="4">
        <v>100</v>
      </c>
      <c r="F923" s="44"/>
      <c r="G923" s="5">
        <f t="shared" si="70"/>
        <v>0</v>
      </c>
      <c r="I923" s="52"/>
    </row>
    <row r="924" spans="1:9" s="2" customFormat="1" ht="12" outlineLevel="2">
      <c r="A924" s="16" t="s">
        <v>1255</v>
      </c>
      <c r="B924" s="3" t="s">
        <v>1256</v>
      </c>
      <c r="C924" s="3" t="str">
        <f>A924</f>
        <v>5.12</v>
      </c>
      <c r="D924" s="1"/>
      <c r="E924" s="17"/>
      <c r="F924" s="44"/>
      <c r="G924" s="5"/>
      <c r="I924" s="52"/>
    </row>
    <row r="925" spans="1:9" s="2" customFormat="1" ht="24" outlineLevel="2">
      <c r="A925" s="16"/>
      <c r="B925" s="3" t="s">
        <v>1257</v>
      </c>
      <c r="C925" s="3" t="s">
        <v>1258</v>
      </c>
      <c r="D925" s="1" t="s">
        <v>41</v>
      </c>
      <c r="E925" s="4">
        <v>20</v>
      </c>
      <c r="F925" s="21"/>
      <c r="G925" s="5">
        <f aca="true" t="shared" si="71" ref="G925:G934">F925*E925</f>
        <v>0</v>
      </c>
      <c r="I925" s="52"/>
    </row>
    <row r="926" spans="1:9" s="2" customFormat="1" ht="24" outlineLevel="2">
      <c r="A926" s="16"/>
      <c r="B926" s="3" t="s">
        <v>1259</v>
      </c>
      <c r="C926" s="3" t="s">
        <v>1260</v>
      </c>
      <c r="D926" s="1" t="s">
        <v>41</v>
      </c>
      <c r="E926" s="4">
        <v>20</v>
      </c>
      <c r="F926" s="21"/>
      <c r="G926" s="5">
        <f t="shared" si="71"/>
        <v>0</v>
      </c>
      <c r="I926" s="52"/>
    </row>
    <row r="927" spans="1:9" s="2" customFormat="1" ht="24" outlineLevel="2">
      <c r="A927" s="16"/>
      <c r="B927" s="3" t="s">
        <v>1261</v>
      </c>
      <c r="C927" s="3" t="s">
        <v>1262</v>
      </c>
      <c r="D927" s="1" t="s">
        <v>41</v>
      </c>
      <c r="E927" s="4">
        <v>10</v>
      </c>
      <c r="F927" s="21"/>
      <c r="G927" s="5">
        <f t="shared" si="71"/>
        <v>0</v>
      </c>
      <c r="I927" s="52"/>
    </row>
    <row r="928" spans="1:9" s="2" customFormat="1" ht="24" outlineLevel="2">
      <c r="A928" s="16"/>
      <c r="B928" s="3" t="s">
        <v>1263</v>
      </c>
      <c r="C928" s="3" t="s">
        <v>1264</v>
      </c>
      <c r="D928" s="1" t="s">
        <v>41</v>
      </c>
      <c r="E928" s="4">
        <v>5</v>
      </c>
      <c r="F928" s="21"/>
      <c r="G928" s="5">
        <f t="shared" si="71"/>
        <v>0</v>
      </c>
      <c r="I928" s="52"/>
    </row>
    <row r="929" spans="1:9" s="2" customFormat="1" ht="24" outlineLevel="2">
      <c r="A929" s="16"/>
      <c r="B929" s="3" t="s">
        <v>1265</v>
      </c>
      <c r="C929" s="3" t="s">
        <v>1266</v>
      </c>
      <c r="D929" s="1" t="s">
        <v>41</v>
      </c>
      <c r="E929" s="4">
        <v>5</v>
      </c>
      <c r="F929" s="21"/>
      <c r="G929" s="5">
        <f t="shared" si="71"/>
        <v>0</v>
      </c>
      <c r="I929" s="52"/>
    </row>
    <row r="930" spans="1:9" s="2" customFormat="1" ht="24" outlineLevel="2">
      <c r="A930" s="16"/>
      <c r="B930" s="3" t="s">
        <v>1267</v>
      </c>
      <c r="C930" s="3" t="s">
        <v>1268</v>
      </c>
      <c r="D930" s="1" t="s">
        <v>41</v>
      </c>
      <c r="E930" s="4">
        <v>5</v>
      </c>
      <c r="F930" s="21"/>
      <c r="G930" s="5">
        <f t="shared" si="71"/>
        <v>0</v>
      </c>
      <c r="I930" s="52"/>
    </row>
    <row r="931" spans="1:9" s="2" customFormat="1" ht="24" outlineLevel="2">
      <c r="A931" s="16"/>
      <c r="B931" s="3" t="s">
        <v>1269</v>
      </c>
      <c r="C931" s="3" t="s">
        <v>1270</v>
      </c>
      <c r="D931" s="1" t="s">
        <v>41</v>
      </c>
      <c r="E931" s="4">
        <v>10</v>
      </c>
      <c r="F931" s="21"/>
      <c r="G931" s="5">
        <f t="shared" si="71"/>
        <v>0</v>
      </c>
      <c r="I931" s="52"/>
    </row>
    <row r="932" spans="1:9" s="2" customFormat="1" ht="24" outlineLevel="2">
      <c r="A932" s="16"/>
      <c r="B932" s="3" t="s">
        <v>1271</v>
      </c>
      <c r="C932" s="3" t="s">
        <v>1272</v>
      </c>
      <c r="D932" s="1" t="s">
        <v>41</v>
      </c>
      <c r="E932" s="4">
        <v>10</v>
      </c>
      <c r="F932" s="21"/>
      <c r="G932" s="5">
        <f t="shared" si="71"/>
        <v>0</v>
      </c>
      <c r="I932" s="52"/>
    </row>
    <row r="933" spans="1:9" s="2" customFormat="1" ht="24" outlineLevel="2">
      <c r="A933" s="16"/>
      <c r="B933" s="3" t="s">
        <v>1273</v>
      </c>
      <c r="C933" s="3" t="s">
        <v>1274</v>
      </c>
      <c r="D933" s="1" t="s">
        <v>41</v>
      </c>
      <c r="E933" s="4">
        <v>10</v>
      </c>
      <c r="F933" s="21"/>
      <c r="G933" s="5">
        <f t="shared" si="71"/>
        <v>0</v>
      </c>
      <c r="I933" s="52"/>
    </row>
    <row r="934" spans="1:9" s="2" customFormat="1" ht="24" outlineLevel="2">
      <c r="A934" s="16"/>
      <c r="B934" s="3" t="s">
        <v>1275</v>
      </c>
      <c r="C934" s="3" t="s">
        <v>1276</v>
      </c>
      <c r="D934" s="1" t="s">
        <v>41</v>
      </c>
      <c r="E934" s="4">
        <v>10</v>
      </c>
      <c r="F934" s="21"/>
      <c r="G934" s="5">
        <f t="shared" si="71"/>
        <v>0</v>
      </c>
      <c r="I934" s="52"/>
    </row>
    <row r="935" spans="1:9" s="2" customFormat="1" ht="24" outlineLevel="2">
      <c r="A935" s="16"/>
      <c r="B935" s="3" t="s">
        <v>1277</v>
      </c>
      <c r="C935" s="3" t="s">
        <v>1278</v>
      </c>
      <c r="D935" s="1" t="s">
        <v>41</v>
      </c>
      <c r="E935" s="4">
        <v>10</v>
      </c>
      <c r="F935" s="21"/>
      <c r="G935" s="5">
        <f aca="true" t="shared" si="72" ref="G935:G940">F935*E935</f>
        <v>0</v>
      </c>
      <c r="I935" s="52"/>
    </row>
    <row r="936" spans="1:9" s="2" customFormat="1" ht="24" outlineLevel="2">
      <c r="A936" s="16"/>
      <c r="B936" s="3" t="s">
        <v>1279</v>
      </c>
      <c r="C936" s="3" t="s">
        <v>1280</v>
      </c>
      <c r="D936" s="1" t="s">
        <v>41</v>
      </c>
      <c r="E936" s="4">
        <v>10</v>
      </c>
      <c r="F936" s="21"/>
      <c r="G936" s="5">
        <f t="shared" si="72"/>
        <v>0</v>
      </c>
      <c r="I936" s="52"/>
    </row>
    <row r="937" spans="1:9" s="2" customFormat="1" ht="24" outlineLevel="2">
      <c r="A937" s="16" t="s">
        <v>1281</v>
      </c>
      <c r="B937" s="3" t="s">
        <v>1282</v>
      </c>
      <c r="C937" s="3" t="str">
        <f>A937</f>
        <v>5.13</v>
      </c>
      <c r="D937" s="1" t="s">
        <v>41</v>
      </c>
      <c r="E937" s="4">
        <v>20</v>
      </c>
      <c r="F937" s="21"/>
      <c r="G937" s="5">
        <f t="shared" si="72"/>
        <v>0</v>
      </c>
      <c r="I937" s="52"/>
    </row>
    <row r="938" spans="1:9" s="2" customFormat="1" ht="24" outlineLevel="2">
      <c r="A938" s="16" t="s">
        <v>1283</v>
      </c>
      <c r="B938" s="3" t="s">
        <v>1284</v>
      </c>
      <c r="C938" s="3" t="str">
        <f>A938</f>
        <v>5.14</v>
      </c>
      <c r="D938" s="1" t="s">
        <v>41</v>
      </c>
      <c r="E938" s="4">
        <v>20</v>
      </c>
      <c r="F938" s="21"/>
      <c r="G938" s="5">
        <f t="shared" si="72"/>
        <v>0</v>
      </c>
      <c r="I938" s="52"/>
    </row>
    <row r="939" spans="1:9" s="2" customFormat="1" ht="24" outlineLevel="2">
      <c r="A939" s="16" t="s">
        <v>1285</v>
      </c>
      <c r="B939" s="3" t="s">
        <v>1286</v>
      </c>
      <c r="C939" s="3" t="str">
        <f>A939</f>
        <v>5.15</v>
      </c>
      <c r="D939" s="1" t="s">
        <v>41</v>
      </c>
      <c r="E939" s="4">
        <v>20</v>
      </c>
      <c r="F939" s="21"/>
      <c r="G939" s="5">
        <f t="shared" si="72"/>
        <v>0</v>
      </c>
      <c r="I939" s="52"/>
    </row>
    <row r="940" spans="1:9" s="2" customFormat="1" ht="12" outlineLevel="2">
      <c r="A940" s="16" t="s">
        <v>1287</v>
      </c>
      <c r="B940" s="3" t="s">
        <v>1288</v>
      </c>
      <c r="C940" s="3" t="str">
        <f>A940</f>
        <v>5.16</v>
      </c>
      <c r="D940" s="1" t="s">
        <v>41</v>
      </c>
      <c r="E940" s="4">
        <v>50</v>
      </c>
      <c r="F940" s="21"/>
      <c r="G940" s="5">
        <f t="shared" si="72"/>
        <v>0</v>
      </c>
      <c r="I940" s="52"/>
    </row>
    <row r="941" spans="1:9" s="2" customFormat="1" ht="12" outlineLevel="2">
      <c r="A941" s="16" t="s">
        <v>1289</v>
      </c>
      <c r="B941" s="3" t="s">
        <v>1290</v>
      </c>
      <c r="C941" s="3" t="str">
        <f>A941</f>
        <v>5.17</v>
      </c>
      <c r="D941" s="1"/>
      <c r="E941" s="4"/>
      <c r="F941" s="21"/>
      <c r="G941" s="5"/>
      <c r="I941" s="52"/>
    </row>
    <row r="942" spans="1:9" s="2" customFormat="1" ht="12" outlineLevel="2">
      <c r="A942" s="16"/>
      <c r="B942" s="3" t="s">
        <v>1291</v>
      </c>
      <c r="C942" s="3" t="s">
        <v>1292</v>
      </c>
      <c r="D942" s="1" t="s">
        <v>41</v>
      </c>
      <c r="E942" s="4">
        <v>20</v>
      </c>
      <c r="F942" s="21"/>
      <c r="G942" s="5">
        <f aca="true" t="shared" si="73" ref="G942:G951">F942*E942</f>
        <v>0</v>
      </c>
      <c r="I942" s="52"/>
    </row>
    <row r="943" spans="1:9" s="2" customFormat="1" ht="12" outlineLevel="2">
      <c r="A943" s="16"/>
      <c r="B943" s="3" t="s">
        <v>1293</v>
      </c>
      <c r="C943" s="3" t="s">
        <v>1294</v>
      </c>
      <c r="D943" s="1" t="s">
        <v>41</v>
      </c>
      <c r="E943" s="4">
        <v>50</v>
      </c>
      <c r="F943" s="21"/>
      <c r="G943" s="5">
        <f t="shared" si="73"/>
        <v>0</v>
      </c>
      <c r="I943" s="52"/>
    </row>
    <row r="944" spans="1:9" s="2" customFormat="1" ht="12" outlineLevel="2">
      <c r="A944" s="16"/>
      <c r="B944" s="3" t="s">
        <v>1295</v>
      </c>
      <c r="C944" s="3" t="s">
        <v>1296</v>
      </c>
      <c r="D944" s="1" t="s">
        <v>41</v>
      </c>
      <c r="E944" s="4">
        <v>20</v>
      </c>
      <c r="F944" s="21"/>
      <c r="G944" s="5">
        <f t="shared" si="73"/>
        <v>0</v>
      </c>
      <c r="I944" s="52"/>
    </row>
    <row r="945" spans="1:9" s="2" customFormat="1" ht="12" outlineLevel="2">
      <c r="A945" s="16"/>
      <c r="B945" s="3" t="s">
        <v>1297</v>
      </c>
      <c r="C945" s="3" t="s">
        <v>1298</v>
      </c>
      <c r="D945" s="1" t="s">
        <v>41</v>
      </c>
      <c r="E945" s="4">
        <v>20</v>
      </c>
      <c r="F945" s="21"/>
      <c r="G945" s="5">
        <f t="shared" si="73"/>
        <v>0</v>
      </c>
      <c r="I945" s="52"/>
    </row>
    <row r="946" spans="1:9" s="2" customFormat="1" ht="12" outlineLevel="2">
      <c r="A946" s="16"/>
      <c r="B946" s="3" t="s">
        <v>1299</v>
      </c>
      <c r="C946" s="3" t="s">
        <v>1300</v>
      </c>
      <c r="D946" s="1" t="s">
        <v>41</v>
      </c>
      <c r="E946" s="4">
        <v>50</v>
      </c>
      <c r="F946" s="21"/>
      <c r="G946" s="5">
        <f t="shared" si="73"/>
        <v>0</v>
      </c>
      <c r="I946" s="52"/>
    </row>
    <row r="947" spans="1:9" s="2" customFormat="1" ht="12" outlineLevel="2">
      <c r="A947" s="16"/>
      <c r="B947" s="3" t="s">
        <v>1301</v>
      </c>
      <c r="C947" s="3" t="s">
        <v>1302</v>
      </c>
      <c r="D947" s="1" t="s">
        <v>41</v>
      </c>
      <c r="E947" s="4">
        <v>20</v>
      </c>
      <c r="F947" s="21"/>
      <c r="G947" s="5">
        <f t="shared" si="73"/>
        <v>0</v>
      </c>
      <c r="I947" s="52"/>
    </row>
    <row r="948" spans="1:9" s="2" customFormat="1" ht="12" outlineLevel="2">
      <c r="A948" s="16"/>
      <c r="B948" s="3" t="s">
        <v>1303</v>
      </c>
      <c r="C948" s="3" t="s">
        <v>1304</v>
      </c>
      <c r="D948" s="1" t="s">
        <v>41</v>
      </c>
      <c r="E948" s="4">
        <v>20</v>
      </c>
      <c r="F948" s="21"/>
      <c r="G948" s="5">
        <f t="shared" si="73"/>
        <v>0</v>
      </c>
      <c r="I948" s="52"/>
    </row>
    <row r="949" spans="1:9" s="2" customFormat="1" ht="12" outlineLevel="2">
      <c r="A949" s="16"/>
      <c r="B949" s="3" t="s">
        <v>1305</v>
      </c>
      <c r="C949" s="3" t="s">
        <v>1306</v>
      </c>
      <c r="D949" s="1" t="s">
        <v>41</v>
      </c>
      <c r="E949" s="4">
        <v>20</v>
      </c>
      <c r="F949" s="21"/>
      <c r="G949" s="5">
        <f t="shared" si="73"/>
        <v>0</v>
      </c>
      <c r="I949" s="52"/>
    </row>
    <row r="950" spans="1:9" s="2" customFormat="1" ht="12" outlineLevel="2">
      <c r="A950" s="16"/>
      <c r="B950" s="3" t="s">
        <v>1307</v>
      </c>
      <c r="C950" s="3" t="s">
        <v>1308</v>
      </c>
      <c r="D950" s="1" t="s">
        <v>41</v>
      </c>
      <c r="E950" s="4">
        <v>20</v>
      </c>
      <c r="F950" s="21"/>
      <c r="G950" s="5">
        <f t="shared" si="73"/>
        <v>0</v>
      </c>
      <c r="I950" s="52"/>
    </row>
    <row r="951" spans="1:9" s="2" customFormat="1" ht="12" outlineLevel="2">
      <c r="A951" s="16"/>
      <c r="B951" s="3" t="s">
        <v>1309</v>
      </c>
      <c r="C951" s="3" t="s">
        <v>1310</v>
      </c>
      <c r="D951" s="1" t="s">
        <v>41</v>
      </c>
      <c r="E951" s="4">
        <v>20</v>
      </c>
      <c r="F951" s="21"/>
      <c r="G951" s="5">
        <f t="shared" si="73"/>
        <v>0</v>
      </c>
      <c r="I951" s="52"/>
    </row>
    <row r="952" spans="1:9" s="2" customFormat="1" ht="12" outlineLevel="2">
      <c r="A952" s="16" t="s">
        <v>1311</v>
      </c>
      <c r="B952" s="3" t="s">
        <v>1312</v>
      </c>
      <c r="C952" s="3" t="str">
        <f>A952</f>
        <v>5.18</v>
      </c>
      <c r="D952" s="1"/>
      <c r="E952" s="4"/>
      <c r="F952" s="21"/>
      <c r="G952" s="5"/>
      <c r="I952" s="52"/>
    </row>
    <row r="953" spans="1:9" s="2" customFormat="1" ht="12" outlineLevel="2">
      <c r="A953" s="16"/>
      <c r="B953" s="3" t="s">
        <v>1313</v>
      </c>
      <c r="C953" s="3" t="s">
        <v>1314</v>
      </c>
      <c r="D953" s="1" t="s">
        <v>41</v>
      </c>
      <c r="E953" s="4">
        <v>20</v>
      </c>
      <c r="F953" s="21"/>
      <c r="G953" s="5">
        <f>F953*E953</f>
        <v>0</v>
      </c>
      <c r="I953" s="52"/>
    </row>
    <row r="954" spans="1:9" s="2" customFormat="1" ht="12" outlineLevel="2">
      <c r="A954" s="16"/>
      <c r="B954" s="3" t="s">
        <v>1315</v>
      </c>
      <c r="C954" s="3" t="s">
        <v>1316</v>
      </c>
      <c r="D954" s="1" t="s">
        <v>41</v>
      </c>
      <c r="E954" s="4">
        <v>10</v>
      </c>
      <c r="F954" s="21"/>
      <c r="G954" s="5">
        <f>F954*E954</f>
        <v>0</v>
      </c>
      <c r="I954" s="52"/>
    </row>
    <row r="955" spans="1:9" s="2" customFormat="1" ht="12" outlineLevel="2">
      <c r="A955" s="16"/>
      <c r="B955" s="3" t="s">
        <v>1317</v>
      </c>
      <c r="C955" s="3" t="s">
        <v>1318</v>
      </c>
      <c r="D955" s="1" t="s">
        <v>41</v>
      </c>
      <c r="E955" s="4">
        <v>10</v>
      </c>
      <c r="F955" s="21"/>
      <c r="G955" s="5">
        <f>F955*E955</f>
        <v>0</v>
      </c>
      <c r="I955" s="52"/>
    </row>
    <row r="956" spans="1:9" s="2" customFormat="1" ht="12" outlineLevel="2">
      <c r="A956" s="16"/>
      <c r="B956" s="3" t="s">
        <v>1319</v>
      </c>
      <c r="C956" s="3" t="s">
        <v>1320</v>
      </c>
      <c r="D956" s="1" t="s">
        <v>41</v>
      </c>
      <c r="E956" s="4">
        <v>10</v>
      </c>
      <c r="F956" s="21"/>
      <c r="G956" s="5">
        <f>F956*E956</f>
        <v>0</v>
      </c>
      <c r="I956" s="52"/>
    </row>
    <row r="957" spans="1:9" s="2" customFormat="1" ht="12" outlineLevel="2">
      <c r="A957" s="16" t="s">
        <v>1321</v>
      </c>
      <c r="B957" s="3" t="s">
        <v>1322</v>
      </c>
      <c r="C957" s="3" t="str">
        <f>A957</f>
        <v>5.19</v>
      </c>
      <c r="D957" s="1"/>
      <c r="E957" s="4"/>
      <c r="F957" s="21"/>
      <c r="G957" s="5"/>
      <c r="I957" s="52"/>
    </row>
    <row r="958" spans="1:9" s="2" customFormat="1" ht="12" outlineLevel="2">
      <c r="A958" s="16"/>
      <c r="B958" s="3" t="s">
        <v>1323</v>
      </c>
      <c r="C958" s="88" t="s">
        <v>1324</v>
      </c>
      <c r="D958" s="1" t="s">
        <v>41</v>
      </c>
      <c r="E958" s="4">
        <v>100</v>
      </c>
      <c r="F958" s="21"/>
      <c r="G958" s="5">
        <f>F958*E958</f>
        <v>0</v>
      </c>
      <c r="I958" s="52"/>
    </row>
    <row r="959" spans="1:9" s="2" customFormat="1" ht="24" outlineLevel="2">
      <c r="A959" s="16"/>
      <c r="B959" s="3" t="s">
        <v>1325</v>
      </c>
      <c r="C959" s="88" t="s">
        <v>1326</v>
      </c>
      <c r="D959" s="1" t="s">
        <v>41</v>
      </c>
      <c r="E959" s="4">
        <v>20</v>
      </c>
      <c r="F959" s="21"/>
      <c r="G959" s="5">
        <f>F959*E959</f>
        <v>0</v>
      </c>
      <c r="I959" s="52"/>
    </row>
    <row r="960" spans="1:9" s="2" customFormat="1" ht="12" outlineLevel="2">
      <c r="A960" s="16"/>
      <c r="B960" s="3" t="s">
        <v>1327</v>
      </c>
      <c r="C960" s="88" t="s">
        <v>1328</v>
      </c>
      <c r="D960" s="1" t="s">
        <v>41</v>
      </c>
      <c r="E960" s="4">
        <v>100</v>
      </c>
      <c r="F960" s="21"/>
      <c r="G960" s="5">
        <f>F960*E960</f>
        <v>0</v>
      </c>
      <c r="I960" s="52"/>
    </row>
    <row r="961" spans="1:9" s="2" customFormat="1" ht="24" outlineLevel="2">
      <c r="A961" s="16"/>
      <c r="B961" s="3" t="s">
        <v>1329</v>
      </c>
      <c r="C961" s="88" t="s">
        <v>1330</v>
      </c>
      <c r="D961" s="1" t="s">
        <v>41</v>
      </c>
      <c r="E961" s="4">
        <v>20</v>
      </c>
      <c r="F961" s="21"/>
      <c r="G961" s="5">
        <f>F961*E961</f>
        <v>0</v>
      </c>
      <c r="I961" s="52"/>
    </row>
    <row r="962" spans="1:9" s="2" customFormat="1" ht="12" outlineLevel="2">
      <c r="A962" s="16" t="s">
        <v>1331</v>
      </c>
      <c r="B962" s="3" t="s">
        <v>1332</v>
      </c>
      <c r="C962" s="3" t="str">
        <f>A962</f>
        <v>5.20</v>
      </c>
      <c r="D962" s="1"/>
      <c r="E962" s="4"/>
      <c r="F962" s="21"/>
      <c r="G962" s="5"/>
      <c r="I962" s="52"/>
    </row>
    <row r="963" spans="1:9" s="2" customFormat="1" ht="12" outlineLevel="2">
      <c r="A963" s="16"/>
      <c r="B963" s="3" t="s">
        <v>1333</v>
      </c>
      <c r="C963" s="3" t="s">
        <v>1334</v>
      </c>
      <c r="D963" s="1" t="s">
        <v>41</v>
      </c>
      <c r="E963" s="4">
        <v>300</v>
      </c>
      <c r="F963" s="21"/>
      <c r="G963" s="5">
        <f aca="true" t="shared" si="74" ref="G963:G987">F963*E963</f>
        <v>0</v>
      </c>
      <c r="I963" s="52"/>
    </row>
    <row r="964" spans="1:9" s="2" customFormat="1" ht="12" outlineLevel="2">
      <c r="A964" s="16"/>
      <c r="B964" s="3" t="s">
        <v>1335</v>
      </c>
      <c r="C964" s="3" t="s">
        <v>1336</v>
      </c>
      <c r="D964" s="1" t="s">
        <v>41</v>
      </c>
      <c r="E964" s="4">
        <v>200</v>
      </c>
      <c r="F964" s="21"/>
      <c r="G964" s="5">
        <f t="shared" si="74"/>
        <v>0</v>
      </c>
      <c r="I964" s="52"/>
    </row>
    <row r="965" spans="1:9" s="2" customFormat="1" ht="12" outlineLevel="2">
      <c r="A965" s="16"/>
      <c r="B965" s="3" t="s">
        <v>1337</v>
      </c>
      <c r="C965" s="3" t="s">
        <v>1338</v>
      </c>
      <c r="D965" s="1" t="s">
        <v>41</v>
      </c>
      <c r="E965" s="4">
        <v>50</v>
      </c>
      <c r="F965" s="21"/>
      <c r="G965" s="5">
        <f t="shared" si="74"/>
        <v>0</v>
      </c>
      <c r="I965" s="52"/>
    </row>
    <row r="966" spans="1:9" s="2" customFormat="1" ht="12" outlineLevel="2">
      <c r="A966" s="16"/>
      <c r="B966" s="3" t="s">
        <v>1291</v>
      </c>
      <c r="C966" s="3" t="s">
        <v>1339</v>
      </c>
      <c r="D966" s="1" t="s">
        <v>41</v>
      </c>
      <c r="E966" s="4">
        <v>10</v>
      </c>
      <c r="F966" s="21"/>
      <c r="G966" s="5">
        <f t="shared" si="74"/>
        <v>0</v>
      </c>
      <c r="I966" s="52"/>
    </row>
    <row r="967" spans="1:9" s="2" customFormat="1" ht="12" outlineLevel="2">
      <c r="A967" s="16"/>
      <c r="B967" s="3" t="s">
        <v>1340</v>
      </c>
      <c r="C967" s="3" t="s">
        <v>1341</v>
      </c>
      <c r="D967" s="1" t="s">
        <v>41</v>
      </c>
      <c r="E967" s="4">
        <v>150</v>
      </c>
      <c r="F967" s="21"/>
      <c r="G967" s="5">
        <f t="shared" si="74"/>
        <v>0</v>
      </c>
      <c r="I967" s="52"/>
    </row>
    <row r="968" spans="1:9" s="2" customFormat="1" ht="12" outlineLevel="2">
      <c r="A968" s="16"/>
      <c r="B968" s="3" t="s">
        <v>1342</v>
      </c>
      <c r="C968" s="3" t="s">
        <v>1343</v>
      </c>
      <c r="D968" s="1" t="s">
        <v>41</v>
      </c>
      <c r="E968" s="4">
        <v>150</v>
      </c>
      <c r="F968" s="21"/>
      <c r="G968" s="5">
        <f t="shared" si="74"/>
        <v>0</v>
      </c>
      <c r="I968" s="52"/>
    </row>
    <row r="969" spans="1:9" s="2" customFormat="1" ht="12" outlineLevel="2">
      <c r="A969" s="16"/>
      <c r="B969" s="3" t="s">
        <v>1344</v>
      </c>
      <c r="C969" s="3" t="s">
        <v>1345</v>
      </c>
      <c r="D969" s="1" t="s">
        <v>41</v>
      </c>
      <c r="E969" s="4">
        <v>20</v>
      </c>
      <c r="F969" s="21"/>
      <c r="G969" s="5">
        <f t="shared" si="74"/>
        <v>0</v>
      </c>
      <c r="I969" s="52"/>
    </row>
    <row r="970" spans="1:9" s="2" customFormat="1" ht="12" outlineLevel="2">
      <c r="A970" s="16"/>
      <c r="B970" s="3" t="s">
        <v>1346</v>
      </c>
      <c r="C970" s="3" t="s">
        <v>1347</v>
      </c>
      <c r="D970" s="1" t="s">
        <v>41</v>
      </c>
      <c r="E970" s="4">
        <v>10</v>
      </c>
      <c r="F970" s="21"/>
      <c r="G970" s="5">
        <f t="shared" si="74"/>
        <v>0</v>
      </c>
      <c r="I970" s="52"/>
    </row>
    <row r="971" spans="1:9" s="2" customFormat="1" ht="12" outlineLevel="2">
      <c r="A971" s="16"/>
      <c r="B971" s="3" t="s">
        <v>1348</v>
      </c>
      <c r="C971" s="3" t="s">
        <v>1349</v>
      </c>
      <c r="D971" s="1" t="s">
        <v>41</v>
      </c>
      <c r="E971" s="4">
        <v>40</v>
      </c>
      <c r="F971" s="21"/>
      <c r="G971" s="5">
        <f t="shared" si="74"/>
        <v>0</v>
      </c>
      <c r="I971" s="52"/>
    </row>
    <row r="972" spans="1:9" s="2" customFormat="1" ht="12" outlineLevel="2">
      <c r="A972" s="16"/>
      <c r="B972" s="3" t="s">
        <v>1350</v>
      </c>
      <c r="C972" s="3" t="s">
        <v>1351</v>
      </c>
      <c r="D972" s="1" t="s">
        <v>41</v>
      </c>
      <c r="E972" s="4">
        <v>10</v>
      </c>
      <c r="F972" s="21"/>
      <c r="G972" s="5">
        <f t="shared" si="74"/>
        <v>0</v>
      </c>
      <c r="I972" s="52"/>
    </row>
    <row r="973" spans="1:9" s="2" customFormat="1" ht="12" outlineLevel="2">
      <c r="A973" s="16"/>
      <c r="B973" s="3" t="s">
        <v>1352</v>
      </c>
      <c r="C973" s="3" t="s">
        <v>1353</v>
      </c>
      <c r="D973" s="1" t="s">
        <v>41</v>
      </c>
      <c r="E973" s="4">
        <v>10</v>
      </c>
      <c r="F973" s="21"/>
      <c r="G973" s="5">
        <f t="shared" si="74"/>
        <v>0</v>
      </c>
      <c r="I973" s="52"/>
    </row>
    <row r="974" spans="1:9" s="2" customFormat="1" ht="12" outlineLevel="2">
      <c r="A974" s="16"/>
      <c r="B974" s="3" t="s">
        <v>1354</v>
      </c>
      <c r="C974" s="3" t="s">
        <v>1355</v>
      </c>
      <c r="D974" s="1" t="s">
        <v>41</v>
      </c>
      <c r="E974" s="4">
        <v>10</v>
      </c>
      <c r="F974" s="21"/>
      <c r="G974" s="5">
        <f t="shared" si="74"/>
        <v>0</v>
      </c>
      <c r="I974" s="52"/>
    </row>
    <row r="975" spans="1:9" s="2" customFormat="1" ht="12" outlineLevel="2">
      <c r="A975" s="16"/>
      <c r="B975" s="3" t="s">
        <v>1299</v>
      </c>
      <c r="C975" s="3" t="s">
        <v>1356</v>
      </c>
      <c r="D975" s="1" t="s">
        <v>41</v>
      </c>
      <c r="E975" s="4">
        <v>10</v>
      </c>
      <c r="F975" s="21"/>
      <c r="G975" s="5">
        <f t="shared" si="74"/>
        <v>0</v>
      </c>
      <c r="I975" s="52"/>
    </row>
    <row r="976" spans="1:9" s="2" customFormat="1" ht="12" outlineLevel="2">
      <c r="A976" s="16"/>
      <c r="B976" s="3" t="s">
        <v>1357</v>
      </c>
      <c r="C976" s="3" t="s">
        <v>1358</v>
      </c>
      <c r="D976" s="1" t="s">
        <v>41</v>
      </c>
      <c r="E976" s="4">
        <v>10</v>
      </c>
      <c r="F976" s="21"/>
      <c r="G976" s="5">
        <f t="shared" si="74"/>
        <v>0</v>
      </c>
      <c r="I976" s="52"/>
    </row>
    <row r="977" spans="1:9" s="2" customFormat="1" ht="12" outlineLevel="2">
      <c r="A977" s="16"/>
      <c r="B977" s="3" t="s">
        <v>1359</v>
      </c>
      <c r="C977" s="3" t="s">
        <v>1360</v>
      </c>
      <c r="D977" s="1" t="s">
        <v>41</v>
      </c>
      <c r="E977" s="4">
        <v>10</v>
      </c>
      <c r="F977" s="21"/>
      <c r="G977" s="5">
        <f t="shared" si="74"/>
        <v>0</v>
      </c>
      <c r="I977" s="52"/>
    </row>
    <row r="978" spans="1:9" s="2" customFormat="1" ht="12" outlineLevel="2">
      <c r="A978" s="16"/>
      <c r="B978" s="3" t="s">
        <v>1301</v>
      </c>
      <c r="C978" s="3" t="s">
        <v>1361</v>
      </c>
      <c r="D978" s="1" t="s">
        <v>41</v>
      </c>
      <c r="E978" s="4">
        <v>10</v>
      </c>
      <c r="F978" s="21"/>
      <c r="G978" s="5">
        <f t="shared" si="74"/>
        <v>0</v>
      </c>
      <c r="I978" s="52"/>
    </row>
    <row r="979" spans="1:9" s="2" customFormat="1" ht="12" outlineLevel="2">
      <c r="A979" s="16"/>
      <c r="B979" s="3" t="s">
        <v>1362</v>
      </c>
      <c r="C979" s="3" t="s">
        <v>1363</v>
      </c>
      <c r="D979" s="1" t="s">
        <v>41</v>
      </c>
      <c r="E979" s="4">
        <v>10</v>
      </c>
      <c r="F979" s="21"/>
      <c r="G979" s="5">
        <f t="shared" si="74"/>
        <v>0</v>
      </c>
      <c r="I979" s="52"/>
    </row>
    <row r="980" spans="1:9" s="2" customFormat="1" ht="12" outlineLevel="2">
      <c r="A980" s="16"/>
      <c r="B980" s="3" t="s">
        <v>1364</v>
      </c>
      <c r="C980" s="3" t="s">
        <v>1365</v>
      </c>
      <c r="D980" s="1" t="s">
        <v>41</v>
      </c>
      <c r="E980" s="4">
        <v>10</v>
      </c>
      <c r="F980" s="21"/>
      <c r="G980" s="5">
        <f t="shared" si="74"/>
        <v>0</v>
      </c>
      <c r="I980" s="52"/>
    </row>
    <row r="981" spans="1:9" s="2" customFormat="1" ht="12" outlineLevel="2">
      <c r="A981" s="16"/>
      <c r="B981" s="3" t="s">
        <v>1366</v>
      </c>
      <c r="C981" s="3" t="s">
        <v>1367</v>
      </c>
      <c r="D981" s="1" t="s">
        <v>41</v>
      </c>
      <c r="E981" s="4">
        <v>10</v>
      </c>
      <c r="F981" s="21"/>
      <c r="G981" s="5">
        <f t="shared" si="74"/>
        <v>0</v>
      </c>
      <c r="I981" s="52"/>
    </row>
    <row r="982" spans="1:9" s="2" customFormat="1" ht="12" outlineLevel="2">
      <c r="A982" s="16"/>
      <c r="B982" s="3" t="s">
        <v>1368</v>
      </c>
      <c r="C982" s="3" t="s">
        <v>1369</v>
      </c>
      <c r="D982" s="1" t="s">
        <v>41</v>
      </c>
      <c r="E982" s="4">
        <v>10</v>
      </c>
      <c r="F982" s="21"/>
      <c r="G982" s="5">
        <f t="shared" si="74"/>
        <v>0</v>
      </c>
      <c r="I982" s="52"/>
    </row>
    <row r="983" spans="1:9" s="2" customFormat="1" ht="12" outlineLevel="2">
      <c r="A983" s="16"/>
      <c r="B983" s="3" t="s">
        <v>1370</v>
      </c>
      <c r="C983" s="3" t="s">
        <v>1371</v>
      </c>
      <c r="D983" s="1" t="s">
        <v>41</v>
      </c>
      <c r="E983" s="4">
        <v>10</v>
      </c>
      <c r="F983" s="21"/>
      <c r="G983" s="5">
        <f t="shared" si="74"/>
        <v>0</v>
      </c>
      <c r="I983" s="52"/>
    </row>
    <row r="984" spans="1:9" s="2" customFormat="1" ht="12" outlineLevel="2">
      <c r="A984" s="16"/>
      <c r="B984" s="3" t="s">
        <v>1372</v>
      </c>
      <c r="C984" s="3" t="s">
        <v>1373</v>
      </c>
      <c r="D984" s="1" t="s">
        <v>41</v>
      </c>
      <c r="E984" s="4">
        <v>10</v>
      </c>
      <c r="F984" s="21"/>
      <c r="G984" s="5">
        <f t="shared" si="74"/>
        <v>0</v>
      </c>
      <c r="I984" s="52"/>
    </row>
    <row r="985" spans="1:9" s="2" customFormat="1" ht="12" outlineLevel="2">
      <c r="A985" s="16"/>
      <c r="B985" s="3" t="s">
        <v>1374</v>
      </c>
      <c r="C985" s="3" t="s">
        <v>1375</v>
      </c>
      <c r="D985" s="1" t="s">
        <v>41</v>
      </c>
      <c r="E985" s="4">
        <v>10</v>
      </c>
      <c r="F985" s="21"/>
      <c r="G985" s="5">
        <f t="shared" si="74"/>
        <v>0</v>
      </c>
      <c r="I985" s="52"/>
    </row>
    <row r="986" spans="1:9" s="2" customFormat="1" ht="12" outlineLevel="2">
      <c r="A986" s="16"/>
      <c r="B986" s="3" t="s">
        <v>1376</v>
      </c>
      <c r="C986" s="3" t="s">
        <v>1377</v>
      </c>
      <c r="D986" s="1" t="s">
        <v>41</v>
      </c>
      <c r="E986" s="4">
        <v>10</v>
      </c>
      <c r="F986" s="21"/>
      <c r="G986" s="5">
        <f t="shared" si="74"/>
        <v>0</v>
      </c>
      <c r="I986" s="52"/>
    </row>
    <row r="987" spans="1:9" s="2" customFormat="1" ht="12" outlineLevel="2">
      <c r="A987" s="16"/>
      <c r="B987" s="3" t="s">
        <v>1378</v>
      </c>
      <c r="C987" s="3" t="s">
        <v>1379</v>
      </c>
      <c r="D987" s="1" t="s">
        <v>41</v>
      </c>
      <c r="E987" s="4">
        <v>10</v>
      </c>
      <c r="F987" s="21"/>
      <c r="G987" s="5">
        <f t="shared" si="74"/>
        <v>0</v>
      </c>
      <c r="I987" s="52"/>
    </row>
    <row r="988" spans="1:9" s="2" customFormat="1" ht="12" outlineLevel="2">
      <c r="A988" s="16" t="s">
        <v>1380</v>
      </c>
      <c r="B988" s="3" t="s">
        <v>1381</v>
      </c>
      <c r="C988" s="3" t="str">
        <f>A988</f>
        <v>5.21</v>
      </c>
      <c r="D988" s="1"/>
      <c r="E988" s="4"/>
      <c r="F988" s="21"/>
      <c r="G988" s="5"/>
      <c r="I988" s="52"/>
    </row>
    <row r="989" spans="1:9" s="2" customFormat="1" ht="12" outlineLevel="2">
      <c r="A989" s="16"/>
      <c r="B989" s="3" t="s">
        <v>1295</v>
      </c>
      <c r="C989" s="3" t="s">
        <v>1382</v>
      </c>
      <c r="D989" s="1" t="s">
        <v>41</v>
      </c>
      <c r="E989" s="4">
        <v>50</v>
      </c>
      <c r="F989" s="21"/>
      <c r="G989" s="5">
        <f>F989*E989</f>
        <v>0</v>
      </c>
      <c r="I989" s="52"/>
    </row>
    <row r="990" spans="1:9" s="2" customFormat="1" ht="12" outlineLevel="2">
      <c r="A990" s="16"/>
      <c r="B990" s="3" t="s">
        <v>1305</v>
      </c>
      <c r="C990" s="3" t="s">
        <v>1383</v>
      </c>
      <c r="D990" s="1" t="s">
        <v>41</v>
      </c>
      <c r="E990" s="4">
        <v>20</v>
      </c>
      <c r="F990" s="21"/>
      <c r="G990" s="5">
        <f>F990*E990</f>
        <v>0</v>
      </c>
      <c r="I990" s="52"/>
    </row>
    <row r="991" spans="1:9" s="2" customFormat="1" ht="12" outlineLevel="2">
      <c r="A991" s="16"/>
      <c r="B991" s="3" t="s">
        <v>1384</v>
      </c>
      <c r="C991" s="3" t="s">
        <v>1385</v>
      </c>
      <c r="D991" s="1" t="s">
        <v>41</v>
      </c>
      <c r="E991" s="4">
        <v>10</v>
      </c>
      <c r="F991" s="21"/>
      <c r="G991" s="5">
        <f>F991*E991</f>
        <v>0</v>
      </c>
      <c r="I991" s="52"/>
    </row>
    <row r="992" spans="1:9" s="2" customFormat="1" ht="12" outlineLevel="2">
      <c r="A992" s="16"/>
      <c r="B992" s="3" t="s">
        <v>1307</v>
      </c>
      <c r="C992" s="3" t="s">
        <v>1386</v>
      </c>
      <c r="D992" s="1" t="s">
        <v>41</v>
      </c>
      <c r="E992" s="4">
        <v>10</v>
      </c>
      <c r="F992" s="21"/>
      <c r="G992" s="5">
        <f>F992*E992</f>
        <v>0</v>
      </c>
      <c r="I992" s="52"/>
    </row>
    <row r="993" spans="1:9" s="2" customFormat="1" ht="12" outlineLevel="2">
      <c r="A993" s="16"/>
      <c r="B993" s="3" t="s">
        <v>1387</v>
      </c>
      <c r="C993" s="3" t="s">
        <v>1388</v>
      </c>
      <c r="D993" s="1" t="s">
        <v>41</v>
      </c>
      <c r="E993" s="4">
        <v>10</v>
      </c>
      <c r="F993" s="21"/>
      <c r="G993" s="5">
        <f>F993*E993</f>
        <v>0</v>
      </c>
      <c r="I993" s="52"/>
    </row>
    <row r="994" spans="1:9" s="2" customFormat="1" ht="36" outlineLevel="2">
      <c r="A994" s="16" t="s">
        <v>1389</v>
      </c>
      <c r="B994" s="3" t="s">
        <v>1390</v>
      </c>
      <c r="C994" s="3" t="str">
        <f>A994</f>
        <v>5.22</v>
      </c>
      <c r="D994" s="1"/>
      <c r="E994" s="4"/>
      <c r="F994" s="21"/>
      <c r="G994" s="5"/>
      <c r="I994" s="52"/>
    </row>
    <row r="995" spans="1:9" s="2" customFormat="1" ht="12" outlineLevel="2">
      <c r="A995" s="16"/>
      <c r="B995" s="3" t="s">
        <v>1391</v>
      </c>
      <c r="C995" s="3" t="s">
        <v>1392</v>
      </c>
      <c r="D995" s="1" t="s">
        <v>41</v>
      </c>
      <c r="E995" s="4">
        <v>20</v>
      </c>
      <c r="F995" s="21"/>
      <c r="G995" s="5">
        <f>F995*E995</f>
        <v>0</v>
      </c>
      <c r="I995" s="52"/>
    </row>
    <row r="996" spans="1:9" s="2" customFormat="1" ht="12" outlineLevel="2">
      <c r="A996" s="16"/>
      <c r="B996" s="3" t="s">
        <v>1393</v>
      </c>
      <c r="C996" s="3" t="s">
        <v>1394</v>
      </c>
      <c r="D996" s="1" t="s">
        <v>41</v>
      </c>
      <c r="E996" s="4">
        <v>50</v>
      </c>
      <c r="F996" s="21"/>
      <c r="G996" s="5">
        <f>F996*E996</f>
        <v>0</v>
      </c>
      <c r="I996" s="52"/>
    </row>
    <row r="997" spans="1:9" s="2" customFormat="1" ht="12" outlineLevel="2">
      <c r="A997" s="16"/>
      <c r="B997" s="3" t="s">
        <v>1395</v>
      </c>
      <c r="C997" s="3" t="s">
        <v>1396</v>
      </c>
      <c r="D997" s="1" t="s">
        <v>41</v>
      </c>
      <c r="E997" s="4">
        <v>10</v>
      </c>
      <c r="F997" s="21"/>
      <c r="G997" s="5">
        <f>F997*E997</f>
        <v>0</v>
      </c>
      <c r="I997" s="52"/>
    </row>
    <row r="998" spans="1:9" s="2" customFormat="1" ht="12" outlineLevel="2">
      <c r="A998" s="16"/>
      <c r="B998" s="3" t="s">
        <v>1295</v>
      </c>
      <c r="C998" s="3" t="s">
        <v>1397</v>
      </c>
      <c r="D998" s="1" t="s">
        <v>41</v>
      </c>
      <c r="E998" s="4">
        <v>10</v>
      </c>
      <c r="F998" s="21"/>
      <c r="G998" s="5">
        <f>F998*E998</f>
        <v>0</v>
      </c>
      <c r="I998" s="52"/>
    </row>
    <row r="999" spans="1:9" s="2" customFormat="1" ht="12" outlineLevel="2">
      <c r="A999" s="16" t="s">
        <v>1398</v>
      </c>
      <c r="B999" s="3" t="s">
        <v>1399</v>
      </c>
      <c r="C999" s="3" t="str">
        <f>A999</f>
        <v>5.23</v>
      </c>
      <c r="D999" s="1"/>
      <c r="E999" s="4"/>
      <c r="F999" s="21"/>
      <c r="G999" s="5"/>
      <c r="I999" s="52"/>
    </row>
    <row r="1000" spans="1:9" s="2" customFormat="1" ht="12" outlineLevel="2">
      <c r="A1000" s="16"/>
      <c r="B1000" s="3" t="s">
        <v>1400</v>
      </c>
      <c r="C1000" s="3" t="s">
        <v>1401</v>
      </c>
      <c r="D1000" s="1" t="s">
        <v>41</v>
      </c>
      <c r="E1000" s="4">
        <v>10</v>
      </c>
      <c r="F1000" s="21"/>
      <c r="G1000" s="5">
        <f>F1000*E1000</f>
        <v>0</v>
      </c>
      <c r="I1000" s="52"/>
    </row>
    <row r="1001" spans="1:9" s="2" customFormat="1" ht="12" outlineLevel="2">
      <c r="A1001" s="16"/>
      <c r="B1001" s="3" t="s">
        <v>1402</v>
      </c>
      <c r="C1001" s="3" t="s">
        <v>1403</v>
      </c>
      <c r="D1001" s="1" t="s">
        <v>41</v>
      </c>
      <c r="E1001" s="4">
        <v>10</v>
      </c>
      <c r="F1001" s="21"/>
      <c r="G1001" s="5">
        <f>F1001*E1001</f>
        <v>0</v>
      </c>
      <c r="I1001" s="52"/>
    </row>
    <row r="1002" spans="1:9" s="2" customFormat="1" ht="12" outlineLevel="2">
      <c r="A1002" s="16"/>
      <c r="B1002" s="3" t="s">
        <v>1404</v>
      </c>
      <c r="C1002" s="3" t="s">
        <v>1405</v>
      </c>
      <c r="D1002" s="1" t="s">
        <v>41</v>
      </c>
      <c r="E1002" s="4">
        <v>5</v>
      </c>
      <c r="F1002" s="21"/>
      <c r="G1002" s="5">
        <f>F1002*E1002</f>
        <v>0</v>
      </c>
      <c r="I1002" s="52"/>
    </row>
    <row r="1003" spans="1:9" s="2" customFormat="1" ht="12" outlineLevel="2">
      <c r="A1003" s="16"/>
      <c r="B1003" s="3" t="s">
        <v>1406</v>
      </c>
      <c r="C1003" s="3" t="s">
        <v>1407</v>
      </c>
      <c r="D1003" s="1" t="s">
        <v>41</v>
      </c>
      <c r="E1003" s="4">
        <v>5</v>
      </c>
      <c r="F1003" s="21"/>
      <c r="G1003" s="5">
        <f>F1003*E1003</f>
        <v>0</v>
      </c>
      <c r="I1003" s="52"/>
    </row>
    <row r="1004" spans="1:9" s="2" customFormat="1" ht="12" outlineLevel="2">
      <c r="A1004" s="16" t="s">
        <v>1408</v>
      </c>
      <c r="B1004" s="3" t="s">
        <v>1409</v>
      </c>
      <c r="C1004" s="3" t="str">
        <f>A1004</f>
        <v>5.24</v>
      </c>
      <c r="D1004" s="1"/>
      <c r="E1004" s="4"/>
      <c r="F1004" s="21"/>
      <c r="G1004" s="5"/>
      <c r="I1004" s="52"/>
    </row>
    <row r="1005" spans="1:9" s="2" customFormat="1" ht="12" outlineLevel="2">
      <c r="A1005" s="16"/>
      <c r="B1005" s="3" t="s">
        <v>1410</v>
      </c>
      <c r="C1005" s="3" t="s">
        <v>1411</v>
      </c>
      <c r="D1005" s="1" t="s">
        <v>41</v>
      </c>
      <c r="E1005" s="4">
        <v>10</v>
      </c>
      <c r="F1005" s="21"/>
      <c r="G1005" s="5">
        <f>F1005*E1005</f>
        <v>0</v>
      </c>
      <c r="I1005" s="52"/>
    </row>
    <row r="1006" spans="1:9" s="2" customFormat="1" ht="12" outlineLevel="2">
      <c r="A1006" s="16"/>
      <c r="B1006" s="3" t="s">
        <v>1412</v>
      </c>
      <c r="C1006" s="3" t="s">
        <v>1413</v>
      </c>
      <c r="D1006" s="1" t="s">
        <v>41</v>
      </c>
      <c r="E1006" s="4">
        <v>10</v>
      </c>
      <c r="F1006" s="21"/>
      <c r="G1006" s="5">
        <f>F1006*E1006</f>
        <v>0</v>
      </c>
      <c r="I1006" s="52"/>
    </row>
    <row r="1007" spans="1:9" s="2" customFormat="1" ht="12" outlineLevel="2">
      <c r="A1007" s="16"/>
      <c r="B1007" s="3" t="s">
        <v>1414</v>
      </c>
      <c r="C1007" s="3" t="s">
        <v>1415</v>
      </c>
      <c r="D1007" s="1" t="s">
        <v>41</v>
      </c>
      <c r="E1007" s="4">
        <v>10</v>
      </c>
      <c r="F1007" s="21"/>
      <c r="G1007" s="5">
        <f>F1007*E1007</f>
        <v>0</v>
      </c>
      <c r="I1007" s="52"/>
    </row>
    <row r="1008" spans="1:9" s="2" customFormat="1" ht="12" outlineLevel="2">
      <c r="A1008" s="16"/>
      <c r="B1008" s="3" t="s">
        <v>1416</v>
      </c>
      <c r="C1008" s="3" t="s">
        <v>1417</v>
      </c>
      <c r="D1008" s="1" t="s">
        <v>41</v>
      </c>
      <c r="E1008" s="4">
        <v>10</v>
      </c>
      <c r="F1008" s="21"/>
      <c r="G1008" s="5">
        <f>F1008*E1008</f>
        <v>0</v>
      </c>
      <c r="I1008" s="52"/>
    </row>
    <row r="1009" spans="1:9" s="2" customFormat="1" ht="12" outlineLevel="2">
      <c r="A1009" s="16" t="s">
        <v>1418</v>
      </c>
      <c r="B1009" s="3" t="s">
        <v>1419</v>
      </c>
      <c r="C1009" s="3" t="str">
        <f>A1009</f>
        <v>5.25</v>
      </c>
      <c r="D1009" s="1"/>
      <c r="E1009" s="4"/>
      <c r="F1009" s="21"/>
      <c r="G1009" s="5"/>
      <c r="I1009" s="52"/>
    </row>
    <row r="1010" spans="1:9" s="2" customFormat="1" ht="12" outlineLevel="2">
      <c r="A1010" s="16"/>
      <c r="B1010" s="3" t="s">
        <v>1420</v>
      </c>
      <c r="C1010" s="3" t="s">
        <v>1421</v>
      </c>
      <c r="D1010" s="1" t="s">
        <v>41</v>
      </c>
      <c r="E1010" s="4">
        <v>2000</v>
      </c>
      <c r="F1010" s="21"/>
      <c r="G1010" s="5">
        <f>F1010*E1010</f>
        <v>0</v>
      </c>
      <c r="I1010" s="52"/>
    </row>
    <row r="1011" spans="1:9" s="2" customFormat="1" ht="12" outlineLevel="2">
      <c r="A1011" s="16"/>
      <c r="B1011" s="3" t="s">
        <v>1422</v>
      </c>
      <c r="C1011" s="3" t="s">
        <v>1423</v>
      </c>
      <c r="D1011" s="1" t="s">
        <v>41</v>
      </c>
      <c r="E1011" s="4">
        <v>500</v>
      </c>
      <c r="F1011" s="21"/>
      <c r="G1011" s="5">
        <f>F1011*E1011</f>
        <v>0</v>
      </c>
      <c r="I1011" s="52"/>
    </row>
    <row r="1012" spans="1:9" s="2" customFormat="1" ht="12" outlineLevel="2">
      <c r="A1012" s="16" t="s">
        <v>1424</v>
      </c>
      <c r="B1012" s="3" t="s">
        <v>1425</v>
      </c>
      <c r="C1012" s="3" t="str">
        <f>A1012</f>
        <v>5.26</v>
      </c>
      <c r="D1012" s="1"/>
      <c r="E1012" s="4"/>
      <c r="F1012" s="21"/>
      <c r="G1012" s="5"/>
      <c r="I1012" s="52"/>
    </row>
    <row r="1013" spans="1:9" s="2" customFormat="1" ht="12" outlineLevel="2">
      <c r="A1013" s="16"/>
      <c r="B1013" s="3" t="s">
        <v>1426</v>
      </c>
      <c r="C1013" s="3" t="s">
        <v>1427</v>
      </c>
      <c r="D1013" s="1" t="s">
        <v>41</v>
      </c>
      <c r="E1013" s="4">
        <v>10</v>
      </c>
      <c r="F1013" s="21"/>
      <c r="G1013" s="5">
        <f>F1013*E1013</f>
        <v>0</v>
      </c>
      <c r="I1013" s="52"/>
    </row>
    <row r="1014" spans="1:9" s="2" customFormat="1" ht="12" outlineLevel="2">
      <c r="A1014" s="16"/>
      <c r="B1014" s="3" t="s">
        <v>1428</v>
      </c>
      <c r="C1014" s="3" t="s">
        <v>1429</v>
      </c>
      <c r="D1014" s="1" t="s">
        <v>41</v>
      </c>
      <c r="E1014" s="4">
        <v>40</v>
      </c>
      <c r="F1014" s="21"/>
      <c r="G1014" s="5">
        <f>F1014*E1014</f>
        <v>0</v>
      </c>
      <c r="I1014" s="52"/>
    </row>
    <row r="1015" spans="1:9" s="2" customFormat="1" ht="12" outlineLevel="2">
      <c r="A1015" s="16"/>
      <c r="B1015" s="3" t="s">
        <v>1430</v>
      </c>
      <c r="C1015" s="3" t="s">
        <v>1431</v>
      </c>
      <c r="D1015" s="1" t="s">
        <v>41</v>
      </c>
      <c r="E1015" s="4">
        <v>10</v>
      </c>
      <c r="F1015" s="21"/>
      <c r="G1015" s="5">
        <f>F1015*E1015</f>
        <v>0</v>
      </c>
      <c r="I1015" s="52"/>
    </row>
    <row r="1016" spans="1:9" s="2" customFormat="1" ht="12" outlineLevel="2">
      <c r="A1016" s="16"/>
      <c r="B1016" s="3" t="s">
        <v>1432</v>
      </c>
      <c r="C1016" s="3" t="s">
        <v>1433</v>
      </c>
      <c r="D1016" s="1" t="s">
        <v>41</v>
      </c>
      <c r="E1016" s="4">
        <v>5</v>
      </c>
      <c r="F1016" s="44"/>
      <c r="G1016" s="45">
        <f>F1016*E1016</f>
        <v>0</v>
      </c>
      <c r="I1016" s="52"/>
    </row>
    <row r="1017" spans="1:9" s="2" customFormat="1" ht="12" outlineLevel="2">
      <c r="A1017" s="16" t="s">
        <v>1434</v>
      </c>
      <c r="B1017" s="3" t="s">
        <v>1435</v>
      </c>
      <c r="C1017" s="3" t="str">
        <f>A1017</f>
        <v>5.27</v>
      </c>
      <c r="D1017" s="1"/>
      <c r="E1017" s="4"/>
      <c r="F1017" s="21"/>
      <c r="G1017" s="5"/>
      <c r="I1017" s="52"/>
    </row>
    <row r="1018" spans="1:9" s="2" customFormat="1" ht="12" outlineLevel="2">
      <c r="A1018" s="16"/>
      <c r="B1018" s="3" t="s">
        <v>1436</v>
      </c>
      <c r="C1018" s="3" t="s">
        <v>1437</v>
      </c>
      <c r="D1018" s="1" t="s">
        <v>41</v>
      </c>
      <c r="E1018" s="4">
        <v>500</v>
      </c>
      <c r="F1018" s="21"/>
      <c r="G1018" s="5">
        <f>F1018*E1018</f>
        <v>0</v>
      </c>
      <c r="I1018" s="52"/>
    </row>
    <row r="1019" spans="1:9" s="2" customFormat="1" ht="12" outlineLevel="2">
      <c r="A1019" s="16"/>
      <c r="B1019" s="3" t="s">
        <v>1438</v>
      </c>
      <c r="C1019" s="3" t="s">
        <v>1439</v>
      </c>
      <c r="D1019" s="1" t="s">
        <v>41</v>
      </c>
      <c r="E1019" s="4">
        <v>100</v>
      </c>
      <c r="F1019" s="21"/>
      <c r="G1019" s="5">
        <f>F1019*E1019</f>
        <v>0</v>
      </c>
      <c r="I1019" s="52"/>
    </row>
    <row r="1020" spans="1:9" s="2" customFormat="1" ht="12" outlineLevel="2">
      <c r="A1020" s="16" t="s">
        <v>1440</v>
      </c>
      <c r="B1020" s="3" t="s">
        <v>1441</v>
      </c>
      <c r="C1020" s="3" t="str">
        <f>A1020</f>
        <v>5.28</v>
      </c>
      <c r="D1020" s="1"/>
      <c r="E1020" s="4"/>
      <c r="F1020" s="21"/>
      <c r="G1020" s="5"/>
      <c r="I1020" s="52"/>
    </row>
    <row r="1021" spans="1:9" s="2" customFormat="1" ht="12" outlineLevel="2">
      <c r="A1021" s="16"/>
      <c r="B1021" s="3" t="s">
        <v>1442</v>
      </c>
      <c r="C1021" s="3" t="s">
        <v>1443</v>
      </c>
      <c r="D1021" s="1" t="s">
        <v>41</v>
      </c>
      <c r="E1021" s="4">
        <v>20</v>
      </c>
      <c r="F1021" s="21"/>
      <c r="G1021" s="5">
        <f aca="true" t="shared" si="75" ref="G1021:G1026">F1021*E1021</f>
        <v>0</v>
      </c>
      <c r="I1021" s="52"/>
    </row>
    <row r="1022" spans="1:9" s="2" customFormat="1" ht="12" outlineLevel="2">
      <c r="A1022" s="16"/>
      <c r="B1022" s="3" t="s">
        <v>1444</v>
      </c>
      <c r="C1022" s="3" t="s">
        <v>1445</v>
      </c>
      <c r="D1022" s="1" t="s">
        <v>41</v>
      </c>
      <c r="E1022" s="4">
        <v>50</v>
      </c>
      <c r="F1022" s="21"/>
      <c r="G1022" s="5">
        <f t="shared" si="75"/>
        <v>0</v>
      </c>
      <c r="I1022" s="52"/>
    </row>
    <row r="1023" spans="1:9" s="2" customFormat="1" ht="12" outlineLevel="2">
      <c r="A1023" s="16"/>
      <c r="B1023" s="3" t="s">
        <v>1446</v>
      </c>
      <c r="C1023" s="3" t="s">
        <v>1447</v>
      </c>
      <c r="D1023" s="1" t="s">
        <v>41</v>
      </c>
      <c r="E1023" s="4">
        <v>30</v>
      </c>
      <c r="F1023" s="21"/>
      <c r="G1023" s="5">
        <f t="shared" si="75"/>
        <v>0</v>
      </c>
      <c r="I1023" s="52"/>
    </row>
    <row r="1024" spans="1:9" s="2" customFormat="1" ht="12" outlineLevel="2">
      <c r="A1024" s="16" t="s">
        <v>1448</v>
      </c>
      <c r="B1024" s="3" t="s">
        <v>1449</v>
      </c>
      <c r="C1024" s="3" t="str">
        <f>A1024</f>
        <v>5.29</v>
      </c>
      <c r="D1024" s="1" t="s">
        <v>41</v>
      </c>
      <c r="E1024" s="4">
        <v>20</v>
      </c>
      <c r="F1024" s="21"/>
      <c r="G1024" s="5">
        <f t="shared" si="75"/>
        <v>0</v>
      </c>
      <c r="I1024" s="52"/>
    </row>
    <row r="1025" spans="1:9" s="2" customFormat="1" ht="12" outlineLevel="2">
      <c r="A1025" s="16" t="s">
        <v>1450</v>
      </c>
      <c r="B1025" s="3" t="s">
        <v>1451</v>
      </c>
      <c r="C1025" s="3" t="str">
        <f>A1025</f>
        <v>5.30</v>
      </c>
      <c r="D1025" s="1" t="s">
        <v>41</v>
      </c>
      <c r="E1025" s="4">
        <v>10</v>
      </c>
      <c r="F1025" s="21"/>
      <c r="G1025" s="5">
        <f t="shared" si="75"/>
        <v>0</v>
      </c>
      <c r="I1025" s="52"/>
    </row>
    <row r="1026" spans="1:9" s="2" customFormat="1" ht="12" outlineLevel="2">
      <c r="A1026" s="16" t="s">
        <v>1452</v>
      </c>
      <c r="B1026" s="3" t="s">
        <v>1453</v>
      </c>
      <c r="C1026" s="3" t="str">
        <f>A1026</f>
        <v>5.31</v>
      </c>
      <c r="D1026" s="1" t="s">
        <v>41</v>
      </c>
      <c r="E1026" s="4">
        <v>10</v>
      </c>
      <c r="F1026" s="21"/>
      <c r="G1026" s="5">
        <f t="shared" si="75"/>
        <v>0</v>
      </c>
      <c r="I1026" s="52"/>
    </row>
    <row r="1027" spans="1:9" s="2" customFormat="1" ht="12" outlineLevel="2">
      <c r="A1027" s="16" t="s">
        <v>1454</v>
      </c>
      <c r="B1027" s="3" t="s">
        <v>1455</v>
      </c>
      <c r="C1027" s="3" t="str">
        <f>A1027</f>
        <v>5.32</v>
      </c>
      <c r="D1027" s="1"/>
      <c r="E1027" s="4"/>
      <c r="F1027" s="21"/>
      <c r="G1027" s="5"/>
      <c r="I1027" s="52"/>
    </row>
    <row r="1028" spans="1:9" s="2" customFormat="1" ht="12" outlineLevel="2">
      <c r="A1028" s="16"/>
      <c r="B1028" s="3" t="s">
        <v>1456</v>
      </c>
      <c r="C1028" s="3" t="s">
        <v>1457</v>
      </c>
      <c r="D1028" s="1" t="s">
        <v>41</v>
      </c>
      <c r="E1028" s="4">
        <v>40</v>
      </c>
      <c r="F1028" s="21"/>
      <c r="G1028" s="5">
        <f>F1028*E1028</f>
        <v>0</v>
      </c>
      <c r="I1028" s="52"/>
    </row>
    <row r="1029" spans="1:9" s="2" customFormat="1" ht="24" outlineLevel="2">
      <c r="A1029" s="16"/>
      <c r="B1029" s="3" t="s">
        <v>1458</v>
      </c>
      <c r="C1029" s="3" t="s">
        <v>1459</v>
      </c>
      <c r="D1029" s="1" t="s">
        <v>41</v>
      </c>
      <c r="E1029" s="4">
        <v>40</v>
      </c>
      <c r="F1029" s="21"/>
      <c r="G1029" s="5">
        <f>F1029*E1029</f>
        <v>0</v>
      </c>
      <c r="I1029" s="52"/>
    </row>
    <row r="1030" spans="1:9" s="2" customFormat="1" ht="12" outlineLevel="2">
      <c r="A1030" s="16"/>
      <c r="B1030" s="3" t="s">
        <v>1460</v>
      </c>
      <c r="C1030" s="3" t="s">
        <v>1461</v>
      </c>
      <c r="D1030" s="1" t="s">
        <v>41</v>
      </c>
      <c r="E1030" s="4">
        <v>40</v>
      </c>
      <c r="F1030" s="21"/>
      <c r="G1030" s="5">
        <f>F1030*E1030</f>
        <v>0</v>
      </c>
      <c r="I1030" s="52"/>
    </row>
    <row r="1031" spans="1:9" s="2" customFormat="1" ht="24" outlineLevel="2">
      <c r="A1031" s="16"/>
      <c r="B1031" s="3" t="s">
        <v>1462</v>
      </c>
      <c r="C1031" s="3" t="s">
        <v>1463</v>
      </c>
      <c r="D1031" s="1" t="s">
        <v>41</v>
      </c>
      <c r="E1031" s="4">
        <v>40</v>
      </c>
      <c r="F1031" s="21"/>
      <c r="G1031" s="5">
        <f>F1031*E1031</f>
        <v>0</v>
      </c>
      <c r="I1031" s="52"/>
    </row>
    <row r="1032" spans="1:9" s="2" customFormat="1" ht="12" outlineLevel="2">
      <c r="A1032" s="16" t="s">
        <v>1464</v>
      </c>
      <c r="B1032" s="3" t="s">
        <v>1465</v>
      </c>
      <c r="C1032" s="3" t="str">
        <f>A1032</f>
        <v>5.33</v>
      </c>
      <c r="D1032" s="1"/>
      <c r="E1032" s="4"/>
      <c r="F1032" s="21"/>
      <c r="G1032" s="5"/>
      <c r="I1032" s="52"/>
    </row>
    <row r="1033" spans="1:9" s="2" customFormat="1" ht="12" outlineLevel="2">
      <c r="A1033" s="16"/>
      <c r="B1033" s="3" t="s">
        <v>1466</v>
      </c>
      <c r="C1033" s="3" t="s">
        <v>1467</v>
      </c>
      <c r="D1033" s="1" t="s">
        <v>41</v>
      </c>
      <c r="E1033" s="4">
        <v>50</v>
      </c>
      <c r="F1033" s="21"/>
      <c r="G1033" s="5">
        <f>F1033*E1033</f>
        <v>0</v>
      </c>
      <c r="I1033" s="52"/>
    </row>
    <row r="1034" spans="1:9" s="2" customFormat="1" ht="12" outlineLevel="2">
      <c r="A1034" s="16"/>
      <c r="B1034" s="3" t="s">
        <v>1468</v>
      </c>
      <c r="C1034" s="3" t="s">
        <v>1469</v>
      </c>
      <c r="D1034" s="1" t="s">
        <v>41</v>
      </c>
      <c r="E1034" s="4">
        <v>20</v>
      </c>
      <c r="F1034" s="21"/>
      <c r="G1034" s="5">
        <f>F1034*E1034</f>
        <v>0</v>
      </c>
      <c r="I1034" s="52"/>
    </row>
    <row r="1035" spans="1:9" s="2" customFormat="1" ht="12" outlineLevel="2">
      <c r="A1035" s="16"/>
      <c r="B1035" s="3" t="s">
        <v>1470</v>
      </c>
      <c r="C1035" s="3" t="s">
        <v>1471</v>
      </c>
      <c r="D1035" s="1" t="s">
        <v>41</v>
      </c>
      <c r="E1035" s="4">
        <v>50</v>
      </c>
      <c r="F1035" s="21"/>
      <c r="G1035" s="5">
        <f>F1035*E1035</f>
        <v>0</v>
      </c>
      <c r="I1035" s="52"/>
    </row>
    <row r="1036" spans="1:9" s="2" customFormat="1" ht="12" outlineLevel="2">
      <c r="A1036" s="16"/>
      <c r="B1036" s="3" t="s">
        <v>1472</v>
      </c>
      <c r="C1036" s="3" t="s">
        <v>1473</v>
      </c>
      <c r="D1036" s="1" t="s">
        <v>41</v>
      </c>
      <c r="E1036" s="4">
        <v>70</v>
      </c>
      <c r="F1036" s="21"/>
      <c r="G1036" s="5">
        <f>F1036*E1036</f>
        <v>0</v>
      </c>
      <c r="I1036" s="52"/>
    </row>
    <row r="1037" spans="1:9" s="2" customFormat="1" ht="24" outlineLevel="2">
      <c r="A1037" s="16" t="s">
        <v>1474</v>
      </c>
      <c r="B1037" s="3" t="s">
        <v>1475</v>
      </c>
      <c r="C1037" s="3" t="str">
        <f>A1037</f>
        <v>5.34</v>
      </c>
      <c r="D1037" s="1"/>
      <c r="E1037" s="4"/>
      <c r="F1037" s="21"/>
      <c r="G1037" s="5"/>
      <c r="I1037" s="52"/>
    </row>
    <row r="1038" spans="1:9" s="2" customFormat="1" ht="12" outlineLevel="2">
      <c r="A1038" s="16"/>
      <c r="B1038" s="3" t="s">
        <v>1476</v>
      </c>
      <c r="C1038" s="3" t="s">
        <v>1477</v>
      </c>
      <c r="D1038" s="1" t="s">
        <v>41</v>
      </c>
      <c r="E1038" s="4">
        <v>50</v>
      </c>
      <c r="F1038" s="21"/>
      <c r="G1038" s="5">
        <f>F1038*E1038</f>
        <v>0</v>
      </c>
      <c r="I1038" s="52"/>
    </row>
    <row r="1039" spans="1:9" s="2" customFormat="1" ht="12" outlineLevel="2">
      <c r="A1039" s="16"/>
      <c r="B1039" s="3" t="s">
        <v>1478</v>
      </c>
      <c r="C1039" s="3" t="s">
        <v>1479</v>
      </c>
      <c r="D1039" s="1" t="s">
        <v>41</v>
      </c>
      <c r="E1039" s="4">
        <v>50</v>
      </c>
      <c r="F1039" s="21"/>
      <c r="G1039" s="5">
        <f>F1039*E1039</f>
        <v>0</v>
      </c>
      <c r="I1039" s="52"/>
    </row>
    <row r="1040" spans="1:9" s="2" customFormat="1" ht="24" outlineLevel="2">
      <c r="A1040" s="16" t="s">
        <v>1480</v>
      </c>
      <c r="B1040" s="3" t="s">
        <v>1481</v>
      </c>
      <c r="C1040" s="3" t="str">
        <f>A1040</f>
        <v>5.35</v>
      </c>
      <c r="D1040" s="1" t="s">
        <v>41</v>
      </c>
      <c r="E1040" s="4">
        <v>50</v>
      </c>
      <c r="F1040" s="21"/>
      <c r="G1040" s="5">
        <f>F1040*E1040</f>
        <v>0</v>
      </c>
      <c r="I1040" s="52"/>
    </row>
    <row r="1041" spans="1:9" s="2" customFormat="1" ht="24" outlineLevel="2">
      <c r="A1041" s="16" t="s">
        <v>1482</v>
      </c>
      <c r="B1041" s="3" t="s">
        <v>1483</v>
      </c>
      <c r="C1041" s="3" t="str">
        <f>A1041</f>
        <v>5.36</v>
      </c>
      <c r="D1041" s="1" t="s">
        <v>41</v>
      </c>
      <c r="E1041" s="4">
        <v>40</v>
      </c>
      <c r="F1041" s="21"/>
      <c r="G1041" s="5">
        <f>F1041*E1041</f>
        <v>0</v>
      </c>
      <c r="I1041" s="52"/>
    </row>
    <row r="1042" spans="1:9" s="2" customFormat="1" ht="24" outlineLevel="2">
      <c r="A1042" s="16" t="s">
        <v>1484</v>
      </c>
      <c r="B1042" s="3" t="s">
        <v>1485</v>
      </c>
      <c r="C1042" s="3" t="str">
        <f>A1042</f>
        <v>5.37</v>
      </c>
      <c r="D1042" s="1" t="s">
        <v>41</v>
      </c>
      <c r="E1042" s="4">
        <v>100</v>
      </c>
      <c r="F1042" s="21"/>
      <c r="G1042" s="5">
        <f>F1042*E1042</f>
        <v>0</v>
      </c>
      <c r="I1042" s="52"/>
    </row>
    <row r="1043" spans="1:9" s="2" customFormat="1" ht="24" outlineLevel="2">
      <c r="A1043" s="16" t="s">
        <v>1486</v>
      </c>
      <c r="B1043" s="3" t="s">
        <v>1487</v>
      </c>
      <c r="C1043" s="3" t="str">
        <f>A1043</f>
        <v>5.38</v>
      </c>
      <c r="D1043" s="1"/>
      <c r="E1043" s="4"/>
      <c r="F1043" s="21"/>
      <c r="G1043" s="5"/>
      <c r="I1043" s="52"/>
    </row>
    <row r="1044" spans="1:9" s="2" customFormat="1" ht="12" outlineLevel="2">
      <c r="A1044" s="16"/>
      <c r="B1044" s="3" t="s">
        <v>1488</v>
      </c>
      <c r="C1044" s="3" t="s">
        <v>1489</v>
      </c>
      <c r="D1044" s="1" t="s">
        <v>41</v>
      </c>
      <c r="E1044" s="4">
        <v>10</v>
      </c>
      <c r="F1044" s="21"/>
      <c r="G1044" s="5">
        <f>F1044*E1044</f>
        <v>0</v>
      </c>
      <c r="I1044" s="52"/>
    </row>
    <row r="1045" spans="1:9" s="2" customFormat="1" ht="12" outlineLevel="2">
      <c r="A1045" s="16"/>
      <c r="B1045" s="3" t="s">
        <v>1490</v>
      </c>
      <c r="C1045" s="3" t="s">
        <v>1491</v>
      </c>
      <c r="D1045" s="1" t="s">
        <v>41</v>
      </c>
      <c r="E1045" s="4">
        <v>10</v>
      </c>
      <c r="F1045" s="21"/>
      <c r="G1045" s="5">
        <f>F1045*E1045</f>
        <v>0</v>
      </c>
      <c r="I1045" s="52"/>
    </row>
    <row r="1046" spans="1:9" s="2" customFormat="1" ht="24" outlineLevel="2">
      <c r="A1046" s="16" t="s">
        <v>1492</v>
      </c>
      <c r="B1046" s="3" t="s">
        <v>1493</v>
      </c>
      <c r="C1046" s="3" t="str">
        <f>A1046</f>
        <v>5.39</v>
      </c>
      <c r="D1046" s="1"/>
      <c r="E1046" s="4"/>
      <c r="F1046" s="21"/>
      <c r="G1046" s="5"/>
      <c r="I1046" s="52"/>
    </row>
    <row r="1047" spans="1:9" s="2" customFormat="1" ht="12" outlineLevel="2">
      <c r="A1047" s="16"/>
      <c r="B1047" s="3" t="s">
        <v>1494</v>
      </c>
      <c r="C1047" s="3" t="s">
        <v>1495</v>
      </c>
      <c r="D1047" s="1" t="s">
        <v>41</v>
      </c>
      <c r="E1047" s="4">
        <v>40</v>
      </c>
      <c r="F1047" s="21"/>
      <c r="G1047" s="5">
        <f>F1047*E1047</f>
        <v>0</v>
      </c>
      <c r="I1047" s="52"/>
    </row>
    <row r="1048" spans="1:9" s="2" customFormat="1" ht="12" outlineLevel="2">
      <c r="A1048" s="16"/>
      <c r="B1048" s="3" t="s">
        <v>1496</v>
      </c>
      <c r="C1048" s="3" t="s">
        <v>1497</v>
      </c>
      <c r="D1048" s="1" t="s">
        <v>41</v>
      </c>
      <c r="E1048" s="4">
        <v>40</v>
      </c>
      <c r="F1048" s="21"/>
      <c r="G1048" s="5">
        <f>F1048*E1048</f>
        <v>0</v>
      </c>
      <c r="I1048" s="52"/>
    </row>
    <row r="1049" spans="1:9" s="2" customFormat="1" ht="12" outlineLevel="2">
      <c r="A1049" s="16" t="s">
        <v>1498</v>
      </c>
      <c r="B1049" s="3" t="s">
        <v>1499</v>
      </c>
      <c r="C1049" s="3" t="str">
        <f>A1049</f>
        <v>5.40</v>
      </c>
      <c r="D1049" s="1" t="s">
        <v>41</v>
      </c>
      <c r="E1049" s="4">
        <v>50</v>
      </c>
      <c r="F1049" s="21"/>
      <c r="G1049" s="5">
        <f>F1049*E1049</f>
        <v>0</v>
      </c>
      <c r="I1049" s="52"/>
    </row>
    <row r="1050" spans="1:9" s="2" customFormat="1" ht="12" outlineLevel="2">
      <c r="A1050" s="16" t="s">
        <v>1500</v>
      </c>
      <c r="B1050" s="3" t="s">
        <v>1501</v>
      </c>
      <c r="C1050" s="3" t="str">
        <f>A1050</f>
        <v>5.41</v>
      </c>
      <c r="D1050" s="1" t="s">
        <v>41</v>
      </c>
      <c r="E1050" s="4">
        <v>400</v>
      </c>
      <c r="F1050" s="21"/>
      <c r="G1050" s="5">
        <f>F1050*E1050</f>
        <v>0</v>
      </c>
      <c r="I1050" s="52"/>
    </row>
    <row r="1051" spans="1:9" s="2" customFormat="1" ht="12" outlineLevel="2">
      <c r="A1051" s="16" t="s">
        <v>1502</v>
      </c>
      <c r="B1051" s="3" t="s">
        <v>1503</v>
      </c>
      <c r="C1051" s="3" t="str">
        <f>A1051</f>
        <v>5.42</v>
      </c>
      <c r="D1051" s="1" t="s">
        <v>41</v>
      </c>
      <c r="E1051" s="4">
        <v>100</v>
      </c>
      <c r="F1051" s="21"/>
      <c r="G1051" s="5">
        <f>F1051*E1051</f>
        <v>0</v>
      </c>
      <c r="I1051" s="52"/>
    </row>
    <row r="1052" spans="1:9" s="2" customFormat="1" ht="12" outlineLevel="1">
      <c r="A1052" s="16"/>
      <c r="B1052" s="3"/>
      <c r="C1052" s="3"/>
      <c r="D1052" s="83"/>
      <c r="E1052" s="84"/>
      <c r="F1052" s="79" t="s">
        <v>21</v>
      </c>
      <c r="G1052" s="80">
        <f>SUM(G824:G1051)</f>
        <v>0</v>
      </c>
      <c r="I1052" s="52"/>
    </row>
    <row r="1053" spans="1:9" s="2" customFormat="1" ht="12" outlineLevel="1">
      <c r="A1053" s="22">
        <v>6</v>
      </c>
      <c r="B1053" s="102" t="s">
        <v>1504</v>
      </c>
      <c r="C1053" s="103"/>
      <c r="D1053" s="103"/>
      <c r="E1053" s="103"/>
      <c r="F1053" s="103"/>
      <c r="G1053" s="104"/>
      <c r="I1053" s="52"/>
    </row>
    <row r="1054" spans="1:9" s="2" customFormat="1" ht="12" outlineLevel="2">
      <c r="A1054" s="16" t="s">
        <v>1505</v>
      </c>
      <c r="B1054" s="3" t="s">
        <v>1506</v>
      </c>
      <c r="C1054" s="3" t="str">
        <f>A1054</f>
        <v>6.1</v>
      </c>
      <c r="D1054" s="1"/>
      <c r="E1054" s="4"/>
      <c r="F1054" s="21"/>
      <c r="G1054" s="5"/>
      <c r="I1054" s="52"/>
    </row>
    <row r="1055" spans="1:9" s="2" customFormat="1" ht="12" outlineLevel="2">
      <c r="A1055" s="16"/>
      <c r="B1055" s="3" t="s">
        <v>1507</v>
      </c>
      <c r="C1055" s="3" t="s">
        <v>1508</v>
      </c>
      <c r="D1055" s="1" t="s">
        <v>27</v>
      </c>
      <c r="E1055" s="4">
        <v>50</v>
      </c>
      <c r="F1055" s="21"/>
      <c r="G1055" s="5">
        <f>F1055*E1055</f>
        <v>0</v>
      </c>
      <c r="I1055" s="52"/>
    </row>
    <row r="1056" spans="1:9" s="2" customFormat="1" ht="12" outlineLevel="2">
      <c r="A1056" s="16"/>
      <c r="B1056" s="3" t="s">
        <v>1509</v>
      </c>
      <c r="C1056" s="3" t="s">
        <v>1510</v>
      </c>
      <c r="D1056" s="1" t="s">
        <v>27</v>
      </c>
      <c r="E1056" s="4">
        <v>100</v>
      </c>
      <c r="F1056" s="21"/>
      <c r="G1056" s="5">
        <f>F1056*E1056</f>
        <v>0</v>
      </c>
      <c r="I1056" s="52"/>
    </row>
    <row r="1057" spans="1:9" s="2" customFormat="1" ht="12" outlineLevel="2">
      <c r="A1057" s="16"/>
      <c r="B1057" s="3" t="s">
        <v>1511</v>
      </c>
      <c r="C1057" s="3" t="s">
        <v>1512</v>
      </c>
      <c r="D1057" s="1" t="s">
        <v>27</v>
      </c>
      <c r="E1057" s="4">
        <v>200</v>
      </c>
      <c r="F1057" s="21"/>
      <c r="G1057" s="5">
        <f>F1057*E1057</f>
        <v>0</v>
      </c>
      <c r="I1057" s="52"/>
    </row>
    <row r="1058" spans="1:9" s="2" customFormat="1" ht="12" outlineLevel="2">
      <c r="A1058" s="16"/>
      <c r="B1058" s="3" t="s">
        <v>1513</v>
      </c>
      <c r="C1058" s="3" t="s">
        <v>1514</v>
      </c>
      <c r="D1058" s="1" t="s">
        <v>27</v>
      </c>
      <c r="E1058" s="4">
        <v>2000</v>
      </c>
      <c r="F1058" s="21"/>
      <c r="G1058" s="5">
        <f>F1058*E1058</f>
        <v>0</v>
      </c>
      <c r="I1058" s="52"/>
    </row>
    <row r="1059" spans="1:9" s="2" customFormat="1" ht="12" outlineLevel="2">
      <c r="A1059" s="16" t="s">
        <v>1515</v>
      </c>
      <c r="B1059" s="3" t="s">
        <v>1516</v>
      </c>
      <c r="C1059" s="3" t="str">
        <f>A1059</f>
        <v>6.2</v>
      </c>
      <c r="D1059" s="1"/>
      <c r="E1059" s="4"/>
      <c r="F1059" s="21"/>
      <c r="G1059" s="5"/>
      <c r="I1059" s="52"/>
    </row>
    <row r="1060" spans="1:9" s="2" customFormat="1" ht="12" outlineLevel="2">
      <c r="A1060" s="16"/>
      <c r="B1060" s="3" t="s">
        <v>1517</v>
      </c>
      <c r="C1060" s="3" t="s">
        <v>1518</v>
      </c>
      <c r="D1060" s="1" t="s">
        <v>27</v>
      </c>
      <c r="E1060" s="4">
        <v>10</v>
      </c>
      <c r="F1060" s="21"/>
      <c r="G1060" s="5">
        <f aca="true" t="shared" si="76" ref="G1060:G1071">F1060*E1060</f>
        <v>0</v>
      </c>
      <c r="I1060" s="52"/>
    </row>
    <row r="1061" spans="1:9" s="2" customFormat="1" ht="12" outlineLevel="2">
      <c r="A1061" s="16"/>
      <c r="B1061" s="3" t="s">
        <v>1519</v>
      </c>
      <c r="C1061" s="3" t="s">
        <v>1520</v>
      </c>
      <c r="D1061" s="1" t="s">
        <v>27</v>
      </c>
      <c r="E1061" s="4">
        <v>10</v>
      </c>
      <c r="F1061" s="21"/>
      <c r="G1061" s="5">
        <f t="shared" si="76"/>
        <v>0</v>
      </c>
      <c r="I1061" s="52"/>
    </row>
    <row r="1062" spans="1:9" s="2" customFormat="1" ht="12" outlineLevel="2">
      <c r="A1062" s="16"/>
      <c r="B1062" s="3" t="s">
        <v>1521</v>
      </c>
      <c r="C1062" s="3" t="s">
        <v>1522</v>
      </c>
      <c r="D1062" s="1" t="s">
        <v>27</v>
      </c>
      <c r="E1062" s="4">
        <v>1000</v>
      </c>
      <c r="F1062" s="21"/>
      <c r="G1062" s="5">
        <f t="shared" si="76"/>
        <v>0</v>
      </c>
      <c r="I1062" s="52"/>
    </row>
    <row r="1063" spans="1:9" s="2" customFormat="1" ht="12" outlineLevel="2">
      <c r="A1063" s="16"/>
      <c r="B1063" s="3" t="s">
        <v>1523</v>
      </c>
      <c r="C1063" s="3" t="s">
        <v>1524</v>
      </c>
      <c r="D1063" s="1" t="s">
        <v>27</v>
      </c>
      <c r="E1063" s="4">
        <v>10</v>
      </c>
      <c r="F1063" s="21"/>
      <c r="G1063" s="5">
        <f t="shared" si="76"/>
        <v>0</v>
      </c>
      <c r="I1063" s="52"/>
    </row>
    <row r="1064" spans="1:9" s="2" customFormat="1" ht="12" outlineLevel="2">
      <c r="A1064" s="16"/>
      <c r="B1064" s="3" t="s">
        <v>1525</v>
      </c>
      <c r="C1064" s="3" t="s">
        <v>1526</v>
      </c>
      <c r="D1064" s="1" t="s">
        <v>27</v>
      </c>
      <c r="E1064" s="4">
        <v>500</v>
      </c>
      <c r="F1064" s="21"/>
      <c r="G1064" s="5">
        <f t="shared" si="76"/>
        <v>0</v>
      </c>
      <c r="I1064" s="52"/>
    </row>
    <row r="1065" spans="1:9" s="2" customFormat="1" ht="12" outlineLevel="2">
      <c r="A1065" s="16"/>
      <c r="B1065" s="3" t="s">
        <v>1527</v>
      </c>
      <c r="C1065" s="3" t="s">
        <v>1528</v>
      </c>
      <c r="D1065" s="1" t="s">
        <v>27</v>
      </c>
      <c r="E1065" s="4">
        <v>10</v>
      </c>
      <c r="F1065" s="21"/>
      <c r="G1065" s="5">
        <f t="shared" si="76"/>
        <v>0</v>
      </c>
      <c r="I1065" s="52"/>
    </row>
    <row r="1066" spans="1:9" s="2" customFormat="1" ht="12" outlineLevel="2">
      <c r="A1066" s="16"/>
      <c r="B1066" s="3" t="s">
        <v>1529</v>
      </c>
      <c r="C1066" s="3" t="s">
        <v>1530</v>
      </c>
      <c r="D1066" s="1" t="s">
        <v>27</v>
      </c>
      <c r="E1066" s="4">
        <v>10</v>
      </c>
      <c r="F1066" s="21"/>
      <c r="G1066" s="5">
        <f t="shared" si="76"/>
        <v>0</v>
      </c>
      <c r="I1066" s="52"/>
    </row>
    <row r="1067" spans="1:9" s="2" customFormat="1" ht="12" outlineLevel="2">
      <c r="A1067" s="16"/>
      <c r="B1067" s="3" t="s">
        <v>1531</v>
      </c>
      <c r="C1067" s="3" t="s">
        <v>1532</v>
      </c>
      <c r="D1067" s="1" t="s">
        <v>27</v>
      </c>
      <c r="E1067" s="4">
        <v>10</v>
      </c>
      <c r="F1067" s="21"/>
      <c r="G1067" s="5">
        <f t="shared" si="76"/>
        <v>0</v>
      </c>
      <c r="I1067" s="52"/>
    </row>
    <row r="1068" spans="1:9" s="2" customFormat="1" ht="12" outlineLevel="2">
      <c r="A1068" s="16"/>
      <c r="B1068" s="3" t="s">
        <v>1533</v>
      </c>
      <c r="C1068" s="3" t="s">
        <v>1534</v>
      </c>
      <c r="D1068" s="1" t="s">
        <v>27</v>
      </c>
      <c r="E1068" s="4">
        <v>100</v>
      </c>
      <c r="F1068" s="21"/>
      <c r="G1068" s="5">
        <f t="shared" si="76"/>
        <v>0</v>
      </c>
      <c r="I1068" s="52"/>
    </row>
    <row r="1069" spans="1:9" s="2" customFormat="1" ht="12" outlineLevel="2">
      <c r="A1069" s="16"/>
      <c r="B1069" s="3" t="s">
        <v>1535</v>
      </c>
      <c r="C1069" s="3" t="s">
        <v>1536</v>
      </c>
      <c r="D1069" s="1" t="s">
        <v>27</v>
      </c>
      <c r="E1069" s="4">
        <v>10</v>
      </c>
      <c r="F1069" s="21"/>
      <c r="G1069" s="5">
        <f t="shared" si="76"/>
        <v>0</v>
      </c>
      <c r="I1069" s="52"/>
    </row>
    <row r="1070" spans="1:9" s="2" customFormat="1" ht="12" outlineLevel="2">
      <c r="A1070" s="16"/>
      <c r="B1070" s="3" t="s">
        <v>1537</v>
      </c>
      <c r="C1070" s="3" t="s">
        <v>1538</v>
      </c>
      <c r="D1070" s="1" t="s">
        <v>27</v>
      </c>
      <c r="E1070" s="4">
        <v>500</v>
      </c>
      <c r="F1070" s="21"/>
      <c r="G1070" s="5">
        <f t="shared" si="76"/>
        <v>0</v>
      </c>
      <c r="I1070" s="52"/>
    </row>
    <row r="1071" spans="1:9" s="2" customFormat="1" ht="12" outlineLevel="2">
      <c r="A1071" s="16"/>
      <c r="B1071" s="3" t="s">
        <v>1539</v>
      </c>
      <c r="C1071" s="3" t="s">
        <v>1540</v>
      </c>
      <c r="D1071" s="1" t="s">
        <v>27</v>
      </c>
      <c r="E1071" s="4">
        <v>10</v>
      </c>
      <c r="F1071" s="21"/>
      <c r="G1071" s="5">
        <f t="shared" si="76"/>
        <v>0</v>
      </c>
      <c r="I1071" s="52"/>
    </row>
    <row r="1072" spans="1:9" s="2" customFormat="1" ht="12" outlineLevel="2">
      <c r="A1072" s="16" t="s">
        <v>1541</v>
      </c>
      <c r="B1072" s="3" t="s">
        <v>1542</v>
      </c>
      <c r="C1072" s="3" t="str">
        <f>A1072</f>
        <v>6.3</v>
      </c>
      <c r="D1072" s="1"/>
      <c r="E1072" s="4"/>
      <c r="F1072" s="21"/>
      <c r="G1072" s="5"/>
      <c r="I1072" s="52"/>
    </row>
    <row r="1073" spans="1:9" s="2" customFormat="1" ht="12" outlineLevel="2">
      <c r="A1073" s="16"/>
      <c r="B1073" s="3" t="s">
        <v>1543</v>
      </c>
      <c r="C1073" s="3" t="s">
        <v>1544</v>
      </c>
      <c r="D1073" s="1" t="s">
        <v>27</v>
      </c>
      <c r="E1073" s="4">
        <v>800</v>
      </c>
      <c r="F1073" s="21"/>
      <c r="G1073" s="5">
        <f aca="true" t="shared" si="77" ref="G1073:G1089">F1073*E1073</f>
        <v>0</v>
      </c>
      <c r="I1073" s="52"/>
    </row>
    <row r="1074" spans="1:9" s="2" customFormat="1" ht="12" outlineLevel="2">
      <c r="A1074" s="16"/>
      <c r="B1074" s="3" t="s">
        <v>1545</v>
      </c>
      <c r="C1074" s="3" t="s">
        <v>1546</v>
      </c>
      <c r="D1074" s="1" t="s">
        <v>27</v>
      </c>
      <c r="E1074" s="4">
        <v>400</v>
      </c>
      <c r="F1074" s="21"/>
      <c r="G1074" s="5">
        <f t="shared" si="77"/>
        <v>0</v>
      </c>
      <c r="I1074" s="52"/>
    </row>
    <row r="1075" spans="1:9" s="2" customFormat="1" ht="12" outlineLevel="2">
      <c r="A1075" s="16"/>
      <c r="B1075" s="3" t="s">
        <v>1547</v>
      </c>
      <c r="C1075" s="3" t="s">
        <v>1548</v>
      </c>
      <c r="D1075" s="1" t="s">
        <v>27</v>
      </c>
      <c r="E1075" s="4">
        <v>300</v>
      </c>
      <c r="F1075" s="21"/>
      <c r="G1075" s="5">
        <f t="shared" si="77"/>
        <v>0</v>
      </c>
      <c r="I1075" s="52"/>
    </row>
    <row r="1076" spans="1:9" s="2" customFormat="1" ht="12" outlineLevel="2">
      <c r="A1076" s="16"/>
      <c r="B1076" s="3" t="s">
        <v>1549</v>
      </c>
      <c r="C1076" s="3" t="s">
        <v>1550</v>
      </c>
      <c r="D1076" s="1" t="s">
        <v>27</v>
      </c>
      <c r="E1076" s="4">
        <v>76</v>
      </c>
      <c r="F1076" s="21"/>
      <c r="G1076" s="5">
        <f t="shared" si="77"/>
        <v>0</v>
      </c>
      <c r="I1076" s="52"/>
    </row>
    <row r="1077" spans="1:9" s="2" customFormat="1" ht="12" outlineLevel="2">
      <c r="A1077" s="16"/>
      <c r="B1077" s="3" t="s">
        <v>1551</v>
      </c>
      <c r="C1077" s="3" t="s">
        <v>1552</v>
      </c>
      <c r="D1077" s="1" t="s">
        <v>27</v>
      </c>
      <c r="E1077" s="4">
        <v>50</v>
      </c>
      <c r="F1077" s="21"/>
      <c r="G1077" s="5">
        <f t="shared" si="77"/>
        <v>0</v>
      </c>
      <c r="I1077" s="52"/>
    </row>
    <row r="1078" spans="1:9" s="2" customFormat="1" ht="12" outlineLevel="2">
      <c r="A1078" s="16"/>
      <c r="B1078" s="3" t="s">
        <v>1553</v>
      </c>
      <c r="C1078" s="3" t="s">
        <v>1554</v>
      </c>
      <c r="D1078" s="1" t="s">
        <v>27</v>
      </c>
      <c r="E1078" s="4">
        <v>20</v>
      </c>
      <c r="F1078" s="21"/>
      <c r="G1078" s="5">
        <f t="shared" si="77"/>
        <v>0</v>
      </c>
      <c r="I1078" s="52"/>
    </row>
    <row r="1079" spans="1:9" s="2" customFormat="1" ht="12" outlineLevel="2">
      <c r="A1079" s="16"/>
      <c r="B1079" s="3" t="s">
        <v>1555</v>
      </c>
      <c r="C1079" s="3" t="s">
        <v>1556</v>
      </c>
      <c r="D1079" s="1" t="s">
        <v>27</v>
      </c>
      <c r="E1079" s="4">
        <v>70</v>
      </c>
      <c r="F1079" s="21"/>
      <c r="G1079" s="5">
        <f t="shared" si="77"/>
        <v>0</v>
      </c>
      <c r="I1079" s="52"/>
    </row>
    <row r="1080" spans="1:9" s="2" customFormat="1" ht="12" outlineLevel="2">
      <c r="A1080" s="16"/>
      <c r="B1080" s="3" t="s">
        <v>1557</v>
      </c>
      <c r="C1080" s="3" t="s">
        <v>1558</v>
      </c>
      <c r="D1080" s="1" t="s">
        <v>27</v>
      </c>
      <c r="E1080" s="4">
        <v>150</v>
      </c>
      <c r="F1080" s="21"/>
      <c r="G1080" s="5">
        <f t="shared" si="77"/>
        <v>0</v>
      </c>
      <c r="I1080" s="52"/>
    </row>
    <row r="1081" spans="1:9" s="2" customFormat="1" ht="12" outlineLevel="2">
      <c r="A1081" s="16"/>
      <c r="B1081" s="3" t="s">
        <v>1559</v>
      </c>
      <c r="C1081" s="3" t="s">
        <v>1560</v>
      </c>
      <c r="D1081" s="1" t="s">
        <v>27</v>
      </c>
      <c r="E1081" s="4">
        <v>45</v>
      </c>
      <c r="F1081" s="21"/>
      <c r="G1081" s="5">
        <f t="shared" si="77"/>
        <v>0</v>
      </c>
      <c r="I1081" s="52"/>
    </row>
    <row r="1082" spans="1:9" s="2" customFormat="1" ht="12" outlineLevel="2">
      <c r="A1082" s="16"/>
      <c r="B1082" s="3" t="s">
        <v>1561</v>
      </c>
      <c r="C1082" s="3" t="s">
        <v>1562</v>
      </c>
      <c r="D1082" s="1" t="s">
        <v>27</v>
      </c>
      <c r="E1082" s="4">
        <v>20</v>
      </c>
      <c r="F1082" s="21"/>
      <c r="G1082" s="5">
        <f t="shared" si="77"/>
        <v>0</v>
      </c>
      <c r="I1082" s="52"/>
    </row>
    <row r="1083" spans="1:9" s="2" customFormat="1" ht="12" outlineLevel="2">
      <c r="A1083" s="16"/>
      <c r="B1083" s="3" t="s">
        <v>1563</v>
      </c>
      <c r="C1083" s="3" t="s">
        <v>1564</v>
      </c>
      <c r="D1083" s="1" t="s">
        <v>27</v>
      </c>
      <c r="E1083" s="4">
        <v>50</v>
      </c>
      <c r="F1083" s="21"/>
      <c r="G1083" s="5">
        <f t="shared" si="77"/>
        <v>0</v>
      </c>
      <c r="I1083" s="52"/>
    </row>
    <row r="1084" spans="1:9" s="2" customFormat="1" ht="12" outlineLevel="2">
      <c r="A1084" s="16"/>
      <c r="B1084" s="3" t="s">
        <v>1565</v>
      </c>
      <c r="C1084" s="3" t="s">
        <v>1566</v>
      </c>
      <c r="D1084" s="1" t="s">
        <v>27</v>
      </c>
      <c r="E1084" s="4">
        <v>70</v>
      </c>
      <c r="F1084" s="21"/>
      <c r="G1084" s="5">
        <f t="shared" si="77"/>
        <v>0</v>
      </c>
      <c r="I1084" s="52"/>
    </row>
    <row r="1085" spans="1:9" s="2" customFormat="1" ht="12" outlineLevel="2">
      <c r="A1085" s="16"/>
      <c r="B1085" s="3" t="s">
        <v>1567</v>
      </c>
      <c r="C1085" s="3" t="s">
        <v>1568</v>
      </c>
      <c r="D1085" s="1" t="s">
        <v>27</v>
      </c>
      <c r="E1085" s="4">
        <v>30</v>
      </c>
      <c r="F1085" s="21"/>
      <c r="G1085" s="5">
        <f t="shared" si="77"/>
        <v>0</v>
      </c>
      <c r="I1085" s="52"/>
    </row>
    <row r="1086" spans="1:9" s="2" customFormat="1" ht="12" outlineLevel="2">
      <c r="A1086" s="16"/>
      <c r="B1086" s="3" t="s">
        <v>1569</v>
      </c>
      <c r="C1086" s="3" t="s">
        <v>1570</v>
      </c>
      <c r="D1086" s="1" t="s">
        <v>27</v>
      </c>
      <c r="E1086" s="4">
        <v>10</v>
      </c>
      <c r="F1086" s="21"/>
      <c r="G1086" s="5">
        <f t="shared" si="77"/>
        <v>0</v>
      </c>
      <c r="I1086" s="52"/>
    </row>
    <row r="1087" spans="1:9" s="2" customFormat="1" ht="12" outlineLevel="2">
      <c r="A1087" s="16"/>
      <c r="B1087" s="3" t="s">
        <v>1571</v>
      </c>
      <c r="C1087" s="3" t="s">
        <v>1572</v>
      </c>
      <c r="D1087" s="1" t="s">
        <v>27</v>
      </c>
      <c r="E1087" s="4">
        <v>160</v>
      </c>
      <c r="F1087" s="21"/>
      <c r="G1087" s="5">
        <f t="shared" si="77"/>
        <v>0</v>
      </c>
      <c r="I1087" s="52"/>
    </row>
    <row r="1088" spans="1:9" s="2" customFormat="1" ht="12" outlineLevel="2">
      <c r="A1088" s="16"/>
      <c r="B1088" s="3" t="s">
        <v>1573</v>
      </c>
      <c r="C1088" s="3" t="s">
        <v>1574</v>
      </c>
      <c r="D1088" s="1" t="s">
        <v>27</v>
      </c>
      <c r="E1088" s="4">
        <v>500</v>
      </c>
      <c r="F1088" s="21"/>
      <c r="G1088" s="5">
        <f t="shared" si="77"/>
        <v>0</v>
      </c>
      <c r="I1088" s="52"/>
    </row>
    <row r="1089" spans="1:9" s="2" customFormat="1" ht="12" outlineLevel="2">
      <c r="A1089" s="16"/>
      <c r="B1089" s="3" t="s">
        <v>1575</v>
      </c>
      <c r="C1089" s="3" t="s">
        <v>1576</v>
      </c>
      <c r="D1089" s="1" t="s">
        <v>27</v>
      </c>
      <c r="E1089" s="4">
        <v>100</v>
      </c>
      <c r="F1089" s="21"/>
      <c r="G1089" s="5">
        <f t="shared" si="77"/>
        <v>0</v>
      </c>
      <c r="I1089" s="52"/>
    </row>
    <row r="1090" spans="1:9" s="2" customFormat="1" ht="12" outlineLevel="2">
      <c r="A1090" s="16" t="s">
        <v>1577</v>
      </c>
      <c r="B1090" s="3" t="s">
        <v>1578</v>
      </c>
      <c r="C1090" s="3" t="str">
        <f>A1090</f>
        <v>6.4</v>
      </c>
      <c r="D1090" s="1"/>
      <c r="E1090" s="4"/>
      <c r="F1090" s="21"/>
      <c r="G1090" s="5"/>
      <c r="I1090" s="52"/>
    </row>
    <row r="1091" spans="1:9" s="2" customFormat="1" ht="12" outlineLevel="2">
      <c r="A1091" s="16"/>
      <c r="B1091" s="3" t="s">
        <v>1579</v>
      </c>
      <c r="C1091" s="3" t="s">
        <v>1580</v>
      </c>
      <c r="D1091" s="1" t="s">
        <v>41</v>
      </c>
      <c r="E1091" s="4">
        <v>10</v>
      </c>
      <c r="F1091" s="21"/>
      <c r="G1091" s="5">
        <f aca="true" t="shared" si="78" ref="G1091:G1098">F1091*E1091</f>
        <v>0</v>
      </c>
      <c r="I1091" s="52"/>
    </row>
    <row r="1092" spans="1:9" s="2" customFormat="1" ht="12" outlineLevel="2">
      <c r="A1092" s="16"/>
      <c r="B1092" s="3" t="s">
        <v>1581</v>
      </c>
      <c r="C1092" s="3" t="s">
        <v>1582</v>
      </c>
      <c r="D1092" s="1" t="s">
        <v>41</v>
      </c>
      <c r="E1092" s="4">
        <v>10</v>
      </c>
      <c r="F1092" s="21"/>
      <c r="G1092" s="5">
        <f t="shared" si="78"/>
        <v>0</v>
      </c>
      <c r="I1092" s="52"/>
    </row>
    <row r="1093" spans="1:9" s="2" customFormat="1" ht="12" outlineLevel="2">
      <c r="A1093" s="16"/>
      <c r="B1093" s="3" t="s">
        <v>1583</v>
      </c>
      <c r="C1093" s="3" t="s">
        <v>1584</v>
      </c>
      <c r="D1093" s="1" t="s">
        <v>41</v>
      </c>
      <c r="E1093" s="4">
        <v>20</v>
      </c>
      <c r="F1093" s="21"/>
      <c r="G1093" s="5">
        <f t="shared" si="78"/>
        <v>0</v>
      </c>
      <c r="I1093" s="52"/>
    </row>
    <row r="1094" spans="1:9" s="2" customFormat="1" ht="12" outlineLevel="2">
      <c r="A1094" s="16"/>
      <c r="B1094" s="3" t="s">
        <v>1585</v>
      </c>
      <c r="C1094" s="3" t="s">
        <v>1586</v>
      </c>
      <c r="D1094" s="1" t="s">
        <v>41</v>
      </c>
      <c r="E1094" s="4">
        <v>30</v>
      </c>
      <c r="F1094" s="21"/>
      <c r="G1094" s="5">
        <f t="shared" si="78"/>
        <v>0</v>
      </c>
      <c r="I1094" s="52"/>
    </row>
    <row r="1095" spans="1:9" s="2" customFormat="1" ht="12" outlineLevel="2">
      <c r="A1095" s="16"/>
      <c r="B1095" s="3" t="s">
        <v>1587</v>
      </c>
      <c r="C1095" s="3" t="s">
        <v>1588</v>
      </c>
      <c r="D1095" s="1" t="s">
        <v>41</v>
      </c>
      <c r="E1095" s="4">
        <v>150</v>
      </c>
      <c r="F1095" s="21"/>
      <c r="G1095" s="5">
        <f t="shared" si="78"/>
        <v>0</v>
      </c>
      <c r="I1095" s="52"/>
    </row>
    <row r="1096" spans="1:9" s="2" customFormat="1" ht="12" outlineLevel="2">
      <c r="A1096" s="16"/>
      <c r="B1096" s="3" t="s">
        <v>1589</v>
      </c>
      <c r="C1096" s="3" t="s">
        <v>1590</v>
      </c>
      <c r="D1096" s="1" t="s">
        <v>41</v>
      </c>
      <c r="E1096" s="4">
        <v>150</v>
      </c>
      <c r="F1096" s="21"/>
      <c r="G1096" s="5">
        <f t="shared" si="78"/>
        <v>0</v>
      </c>
      <c r="I1096" s="52"/>
    </row>
    <row r="1097" spans="1:9" s="2" customFormat="1" ht="12" outlineLevel="2">
      <c r="A1097" s="16" t="s">
        <v>1591</v>
      </c>
      <c r="B1097" s="3" t="s">
        <v>1592</v>
      </c>
      <c r="C1097" s="3" t="str">
        <f>A1097</f>
        <v>6.5</v>
      </c>
      <c r="D1097" s="1" t="s">
        <v>41</v>
      </c>
      <c r="E1097" s="4">
        <v>300</v>
      </c>
      <c r="F1097" s="21"/>
      <c r="G1097" s="5">
        <f t="shared" si="78"/>
        <v>0</v>
      </c>
      <c r="I1097" s="52"/>
    </row>
    <row r="1098" spans="1:9" s="2" customFormat="1" ht="12" outlineLevel="2">
      <c r="A1098" s="16" t="s">
        <v>1593</v>
      </c>
      <c r="B1098" s="3" t="s">
        <v>1594</v>
      </c>
      <c r="C1098" s="3" t="str">
        <f>A1098</f>
        <v>6.6</v>
      </c>
      <c r="D1098" s="1" t="s">
        <v>41</v>
      </c>
      <c r="E1098" s="4">
        <v>300</v>
      </c>
      <c r="F1098" s="21"/>
      <c r="G1098" s="5">
        <f t="shared" si="78"/>
        <v>0</v>
      </c>
      <c r="I1098" s="52"/>
    </row>
    <row r="1099" spans="1:9" s="2" customFormat="1" ht="12" outlineLevel="2">
      <c r="A1099" s="16" t="s">
        <v>1595</v>
      </c>
      <c r="B1099" s="3" t="s">
        <v>1596</v>
      </c>
      <c r="C1099" s="3" t="str">
        <f>A1099</f>
        <v>6.7</v>
      </c>
      <c r="D1099" s="1"/>
      <c r="E1099" s="4"/>
      <c r="F1099" s="21"/>
      <c r="G1099" s="5"/>
      <c r="I1099" s="52"/>
    </row>
    <row r="1100" spans="1:9" s="2" customFormat="1" ht="12" outlineLevel="2">
      <c r="A1100" s="16"/>
      <c r="B1100" s="3" t="s">
        <v>1597</v>
      </c>
      <c r="C1100" s="3" t="s">
        <v>1598</v>
      </c>
      <c r="D1100" s="1" t="s">
        <v>41</v>
      </c>
      <c r="E1100" s="4">
        <v>1</v>
      </c>
      <c r="F1100" s="21"/>
      <c r="G1100" s="5">
        <f aca="true" t="shared" si="79" ref="G1100:G1108">F1100*E1100</f>
        <v>0</v>
      </c>
      <c r="I1100" s="52"/>
    </row>
    <row r="1101" spans="1:9" s="2" customFormat="1" ht="12" outlineLevel="2">
      <c r="A1101" s="16"/>
      <c r="B1101" s="3" t="s">
        <v>1599</v>
      </c>
      <c r="C1101" s="3" t="s">
        <v>1600</v>
      </c>
      <c r="D1101" s="1" t="s">
        <v>41</v>
      </c>
      <c r="E1101" s="4">
        <v>1</v>
      </c>
      <c r="F1101" s="21"/>
      <c r="G1101" s="5">
        <f t="shared" si="79"/>
        <v>0</v>
      </c>
      <c r="I1101" s="52"/>
    </row>
    <row r="1102" spans="1:9" s="2" customFormat="1" ht="12" outlineLevel="2">
      <c r="A1102" s="16"/>
      <c r="B1102" s="3" t="s">
        <v>1601</v>
      </c>
      <c r="C1102" s="3" t="s">
        <v>1602</v>
      </c>
      <c r="D1102" s="1" t="s">
        <v>41</v>
      </c>
      <c r="E1102" s="4">
        <v>1</v>
      </c>
      <c r="F1102" s="21"/>
      <c r="G1102" s="5">
        <f t="shared" si="79"/>
        <v>0</v>
      </c>
      <c r="I1102" s="52"/>
    </row>
    <row r="1103" spans="1:9" s="2" customFormat="1" ht="12" outlineLevel="2">
      <c r="A1103" s="16"/>
      <c r="B1103" s="3" t="s">
        <v>1603</v>
      </c>
      <c r="C1103" s="3" t="s">
        <v>1604</v>
      </c>
      <c r="D1103" s="1" t="s">
        <v>41</v>
      </c>
      <c r="E1103" s="4">
        <v>1</v>
      </c>
      <c r="F1103" s="21"/>
      <c r="G1103" s="5">
        <f t="shared" si="79"/>
        <v>0</v>
      </c>
      <c r="I1103" s="52"/>
    </row>
    <row r="1104" spans="1:9" s="2" customFormat="1" ht="12" outlineLevel="2">
      <c r="A1104" s="16"/>
      <c r="B1104" s="3" t="s">
        <v>1605</v>
      </c>
      <c r="C1104" s="3" t="s">
        <v>1606</v>
      </c>
      <c r="D1104" s="1" t="s">
        <v>41</v>
      </c>
      <c r="E1104" s="4">
        <v>1</v>
      </c>
      <c r="F1104" s="21"/>
      <c r="G1104" s="5">
        <f t="shared" si="79"/>
        <v>0</v>
      </c>
      <c r="I1104" s="52"/>
    </row>
    <row r="1105" spans="1:9" s="2" customFormat="1" ht="12" outlineLevel="2">
      <c r="A1105" s="16"/>
      <c r="B1105" s="3" t="s">
        <v>1607</v>
      </c>
      <c r="C1105" s="3" t="s">
        <v>1608</v>
      </c>
      <c r="D1105" s="1" t="s">
        <v>41</v>
      </c>
      <c r="E1105" s="4">
        <v>1</v>
      </c>
      <c r="F1105" s="21"/>
      <c r="G1105" s="5">
        <f t="shared" si="79"/>
        <v>0</v>
      </c>
      <c r="I1105" s="52"/>
    </row>
    <row r="1106" spans="1:9" s="2" customFormat="1" ht="12" outlineLevel="2">
      <c r="A1106" s="16"/>
      <c r="B1106" s="3" t="s">
        <v>1609</v>
      </c>
      <c r="C1106" s="3" t="s">
        <v>1610</v>
      </c>
      <c r="D1106" s="1" t="s">
        <v>41</v>
      </c>
      <c r="E1106" s="4">
        <v>1</v>
      </c>
      <c r="F1106" s="21"/>
      <c r="G1106" s="5">
        <f t="shared" si="79"/>
        <v>0</v>
      </c>
      <c r="I1106" s="52"/>
    </row>
    <row r="1107" spans="1:9" s="2" customFormat="1" ht="12" outlineLevel="2">
      <c r="A1107" s="16"/>
      <c r="B1107" s="3" t="s">
        <v>1611</v>
      </c>
      <c r="C1107" s="3" t="s">
        <v>1612</v>
      </c>
      <c r="D1107" s="1" t="s">
        <v>41</v>
      </c>
      <c r="E1107" s="4">
        <v>3</v>
      </c>
      <c r="F1107" s="21"/>
      <c r="G1107" s="5">
        <f t="shared" si="79"/>
        <v>0</v>
      </c>
      <c r="I1107" s="52"/>
    </row>
    <row r="1108" spans="1:9" s="2" customFormat="1" ht="12" outlineLevel="2">
      <c r="A1108" s="16"/>
      <c r="B1108" s="3" t="s">
        <v>1613</v>
      </c>
      <c r="C1108" s="3" t="s">
        <v>1614</v>
      </c>
      <c r="D1108" s="1" t="s">
        <v>41</v>
      </c>
      <c r="E1108" s="4">
        <v>3</v>
      </c>
      <c r="F1108" s="21"/>
      <c r="G1108" s="5">
        <f t="shared" si="79"/>
        <v>0</v>
      </c>
      <c r="I1108" s="52"/>
    </row>
    <row r="1109" spans="1:9" s="2" customFormat="1" ht="12" outlineLevel="2">
      <c r="A1109" s="16" t="s">
        <v>1615</v>
      </c>
      <c r="B1109" s="3" t="s">
        <v>1616</v>
      </c>
      <c r="C1109" s="3" t="str">
        <f>A1109</f>
        <v>6.8</v>
      </c>
      <c r="D1109" s="1"/>
      <c r="E1109" s="4"/>
      <c r="F1109" s="21"/>
      <c r="G1109" s="5"/>
      <c r="I1109" s="52"/>
    </row>
    <row r="1110" spans="1:9" s="2" customFormat="1" ht="12" outlineLevel="2">
      <c r="A1110" s="16"/>
      <c r="B1110" s="3" t="s">
        <v>1617</v>
      </c>
      <c r="C1110" s="3" t="s">
        <v>1618</v>
      </c>
      <c r="D1110" s="1" t="s">
        <v>41</v>
      </c>
      <c r="E1110" s="4">
        <v>10</v>
      </c>
      <c r="F1110" s="21"/>
      <c r="G1110" s="5">
        <f>F1110*E1110</f>
        <v>0</v>
      </c>
      <c r="I1110" s="52"/>
    </row>
    <row r="1111" spans="1:9" s="2" customFormat="1" ht="12" outlineLevel="2">
      <c r="A1111" s="16"/>
      <c r="B1111" s="3" t="s">
        <v>1619</v>
      </c>
      <c r="C1111" s="3" t="s">
        <v>1620</v>
      </c>
      <c r="D1111" s="1" t="s">
        <v>41</v>
      </c>
      <c r="E1111" s="4">
        <v>10</v>
      </c>
      <c r="F1111" s="21"/>
      <c r="G1111" s="5">
        <f>F1111*E1111</f>
        <v>0</v>
      </c>
      <c r="I1111" s="52"/>
    </row>
    <row r="1112" spans="1:9" s="2" customFormat="1" ht="12" outlineLevel="2">
      <c r="A1112" s="16"/>
      <c r="B1112" s="3" t="s">
        <v>1621</v>
      </c>
      <c r="C1112" s="3" t="s">
        <v>1622</v>
      </c>
      <c r="D1112" s="1" t="s">
        <v>41</v>
      </c>
      <c r="E1112" s="4">
        <v>10</v>
      </c>
      <c r="F1112" s="21"/>
      <c r="G1112" s="5">
        <f>F1112*E1112</f>
        <v>0</v>
      </c>
      <c r="I1112" s="52"/>
    </row>
    <row r="1113" spans="1:9" s="2" customFormat="1" ht="12" outlineLevel="2">
      <c r="A1113" s="16"/>
      <c r="B1113" s="3" t="s">
        <v>1623</v>
      </c>
      <c r="C1113" s="3" t="s">
        <v>1624</v>
      </c>
      <c r="D1113" s="1" t="s">
        <v>41</v>
      </c>
      <c r="E1113" s="4">
        <v>10</v>
      </c>
      <c r="F1113" s="21"/>
      <c r="G1113" s="5">
        <f>F1113*E1113</f>
        <v>0</v>
      </c>
      <c r="I1113" s="52"/>
    </row>
    <row r="1114" spans="1:9" s="2" customFormat="1" ht="12" outlineLevel="2">
      <c r="A1114" s="16" t="s">
        <v>1625</v>
      </c>
      <c r="B1114" s="3" t="s">
        <v>1626</v>
      </c>
      <c r="C1114" s="3" t="str">
        <f>A1114</f>
        <v>6.9</v>
      </c>
      <c r="D1114" s="1" t="s">
        <v>41</v>
      </c>
      <c r="E1114" s="4">
        <v>10</v>
      </c>
      <c r="F1114" s="21"/>
      <c r="G1114" s="5">
        <f>F1114*E1114</f>
        <v>0</v>
      </c>
      <c r="I1114" s="52"/>
    </row>
    <row r="1115" spans="1:9" s="2" customFormat="1" ht="12" outlineLevel="2">
      <c r="A1115" s="16" t="s">
        <v>1627</v>
      </c>
      <c r="B1115" s="3" t="s">
        <v>1628</v>
      </c>
      <c r="C1115" s="3" t="str">
        <f>A1115</f>
        <v>6.10</v>
      </c>
      <c r="D1115" s="1"/>
      <c r="E1115" s="4"/>
      <c r="F1115" s="21"/>
      <c r="G1115" s="5"/>
      <c r="I1115" s="52"/>
    </row>
    <row r="1116" spans="1:9" s="2" customFormat="1" ht="12" outlineLevel="2">
      <c r="A1116" s="16"/>
      <c r="B1116" s="3" t="s">
        <v>1629</v>
      </c>
      <c r="C1116" s="3" t="s">
        <v>1630</v>
      </c>
      <c r="D1116" s="1" t="s">
        <v>41</v>
      </c>
      <c r="E1116" s="4">
        <v>1</v>
      </c>
      <c r="F1116" s="21"/>
      <c r="G1116" s="5">
        <f aca="true" t="shared" si="80" ref="G1116:G1127">F1116*E1116</f>
        <v>0</v>
      </c>
      <c r="I1116" s="52"/>
    </row>
    <row r="1117" spans="1:9" s="2" customFormat="1" ht="12" outlineLevel="2">
      <c r="A1117" s="16"/>
      <c r="B1117" s="3" t="s">
        <v>1631</v>
      </c>
      <c r="C1117" s="3" t="s">
        <v>1632</v>
      </c>
      <c r="D1117" s="1" t="s">
        <v>41</v>
      </c>
      <c r="E1117" s="4">
        <v>1</v>
      </c>
      <c r="F1117" s="21"/>
      <c r="G1117" s="5">
        <f t="shared" si="80"/>
        <v>0</v>
      </c>
      <c r="I1117" s="52"/>
    </row>
    <row r="1118" spans="1:9" s="2" customFormat="1" ht="12" outlineLevel="2">
      <c r="A1118" s="16"/>
      <c r="B1118" s="3" t="s">
        <v>1633</v>
      </c>
      <c r="C1118" s="3" t="s">
        <v>1634</v>
      </c>
      <c r="D1118" s="1" t="s">
        <v>41</v>
      </c>
      <c r="E1118" s="4">
        <v>10</v>
      </c>
      <c r="F1118" s="21"/>
      <c r="G1118" s="5">
        <f t="shared" si="80"/>
        <v>0</v>
      </c>
      <c r="I1118" s="52"/>
    </row>
    <row r="1119" spans="1:9" s="2" customFormat="1" ht="12" outlineLevel="2">
      <c r="A1119" s="16"/>
      <c r="B1119" s="3" t="s">
        <v>1635</v>
      </c>
      <c r="C1119" s="3" t="s">
        <v>1636</v>
      </c>
      <c r="D1119" s="1" t="s">
        <v>41</v>
      </c>
      <c r="E1119" s="4">
        <v>10</v>
      </c>
      <c r="F1119" s="21"/>
      <c r="G1119" s="5">
        <f t="shared" si="80"/>
        <v>0</v>
      </c>
      <c r="I1119" s="52"/>
    </row>
    <row r="1120" spans="1:9" s="2" customFormat="1" ht="12" outlineLevel="2">
      <c r="A1120" s="16"/>
      <c r="B1120" s="3" t="s">
        <v>1637</v>
      </c>
      <c r="C1120" s="3" t="s">
        <v>1638</v>
      </c>
      <c r="D1120" s="1" t="s">
        <v>41</v>
      </c>
      <c r="E1120" s="4">
        <v>50</v>
      </c>
      <c r="F1120" s="21"/>
      <c r="G1120" s="5">
        <f t="shared" si="80"/>
        <v>0</v>
      </c>
      <c r="I1120" s="52"/>
    </row>
    <row r="1121" spans="1:9" s="2" customFormat="1" ht="12" outlineLevel="2">
      <c r="A1121" s="16"/>
      <c r="B1121" s="3" t="s">
        <v>1639</v>
      </c>
      <c r="C1121" s="3" t="s">
        <v>1640</v>
      </c>
      <c r="D1121" s="1" t="s">
        <v>41</v>
      </c>
      <c r="E1121" s="4">
        <v>20</v>
      </c>
      <c r="F1121" s="21"/>
      <c r="G1121" s="5">
        <f t="shared" si="80"/>
        <v>0</v>
      </c>
      <c r="I1121" s="52"/>
    </row>
    <row r="1122" spans="1:9" s="2" customFormat="1" ht="12" outlineLevel="2">
      <c r="A1122" s="16"/>
      <c r="B1122" s="3" t="s">
        <v>1641</v>
      </c>
      <c r="C1122" s="3" t="s">
        <v>1642</v>
      </c>
      <c r="D1122" s="1" t="s">
        <v>41</v>
      </c>
      <c r="E1122" s="4">
        <v>20</v>
      </c>
      <c r="F1122" s="21"/>
      <c r="G1122" s="5">
        <f t="shared" si="80"/>
        <v>0</v>
      </c>
      <c r="I1122" s="52"/>
    </row>
    <row r="1123" spans="1:9" s="2" customFormat="1" ht="12" outlineLevel="2">
      <c r="A1123" s="16" t="s">
        <v>1643</v>
      </c>
      <c r="B1123" s="3" t="s">
        <v>1644</v>
      </c>
      <c r="C1123" s="3" t="str">
        <f aca="true" t="shared" si="81" ref="C1123:C1128">A1123</f>
        <v>6.11</v>
      </c>
      <c r="D1123" s="1" t="s">
        <v>41</v>
      </c>
      <c r="E1123" s="4">
        <v>120</v>
      </c>
      <c r="F1123" s="21"/>
      <c r="G1123" s="5">
        <f t="shared" si="80"/>
        <v>0</v>
      </c>
      <c r="I1123" s="52"/>
    </row>
    <row r="1124" spans="1:9" s="2" customFormat="1" ht="12" outlineLevel="2">
      <c r="A1124" s="16" t="s">
        <v>1645</v>
      </c>
      <c r="B1124" s="3" t="s">
        <v>1646</v>
      </c>
      <c r="C1124" s="3" t="str">
        <f t="shared" si="81"/>
        <v>6.12</v>
      </c>
      <c r="D1124" s="1" t="s">
        <v>41</v>
      </c>
      <c r="E1124" s="4">
        <v>120</v>
      </c>
      <c r="F1124" s="21"/>
      <c r="G1124" s="5">
        <f t="shared" si="80"/>
        <v>0</v>
      </c>
      <c r="I1124" s="52"/>
    </row>
    <row r="1125" spans="1:9" s="2" customFormat="1" ht="12" outlineLevel="2">
      <c r="A1125" s="16" t="s">
        <v>1647</v>
      </c>
      <c r="B1125" s="3" t="s">
        <v>1648</v>
      </c>
      <c r="C1125" s="3" t="str">
        <f t="shared" si="81"/>
        <v>6.13</v>
      </c>
      <c r="D1125" s="1" t="s">
        <v>41</v>
      </c>
      <c r="E1125" s="4">
        <v>50</v>
      </c>
      <c r="F1125" s="21"/>
      <c r="G1125" s="5">
        <f t="shared" si="80"/>
        <v>0</v>
      </c>
      <c r="I1125" s="52"/>
    </row>
    <row r="1126" spans="1:9" s="2" customFormat="1" ht="24" outlineLevel="2">
      <c r="A1126" s="16" t="s">
        <v>1649</v>
      </c>
      <c r="B1126" s="3" t="s">
        <v>1650</v>
      </c>
      <c r="C1126" s="3" t="str">
        <f t="shared" si="81"/>
        <v>6.14</v>
      </c>
      <c r="D1126" s="1" t="s">
        <v>41</v>
      </c>
      <c r="E1126" s="4">
        <v>120</v>
      </c>
      <c r="F1126" s="21"/>
      <c r="G1126" s="5">
        <f t="shared" si="80"/>
        <v>0</v>
      </c>
      <c r="I1126" s="52"/>
    </row>
    <row r="1127" spans="1:9" s="2" customFormat="1" ht="24" outlineLevel="2">
      <c r="A1127" s="16" t="s">
        <v>1651</v>
      </c>
      <c r="B1127" s="3" t="s">
        <v>1652</v>
      </c>
      <c r="C1127" s="3" t="str">
        <f t="shared" si="81"/>
        <v>6.15</v>
      </c>
      <c r="D1127" s="1" t="s">
        <v>41</v>
      </c>
      <c r="E1127" s="4">
        <v>10</v>
      </c>
      <c r="F1127" s="21"/>
      <c r="G1127" s="5">
        <f t="shared" si="80"/>
        <v>0</v>
      </c>
      <c r="I1127" s="52"/>
    </row>
    <row r="1128" spans="1:9" s="2" customFormat="1" ht="12" outlineLevel="2">
      <c r="A1128" s="16" t="s">
        <v>1653</v>
      </c>
      <c r="B1128" s="3" t="s">
        <v>1654</v>
      </c>
      <c r="C1128" s="3" t="str">
        <f t="shared" si="81"/>
        <v>6.16</v>
      </c>
      <c r="D1128" s="1"/>
      <c r="E1128" s="4"/>
      <c r="F1128" s="21"/>
      <c r="G1128" s="5"/>
      <c r="I1128" s="52"/>
    </row>
    <row r="1129" spans="1:9" s="2" customFormat="1" ht="12" outlineLevel="2">
      <c r="A1129" s="16"/>
      <c r="B1129" s="3" t="s">
        <v>1655</v>
      </c>
      <c r="C1129" s="3" t="s">
        <v>1988</v>
      </c>
      <c r="D1129" s="1" t="s">
        <v>41</v>
      </c>
      <c r="E1129" s="4">
        <v>20</v>
      </c>
      <c r="F1129" s="21"/>
      <c r="G1129" s="5">
        <f>F1129*E1129</f>
        <v>0</v>
      </c>
      <c r="I1129" s="52"/>
    </row>
    <row r="1130" spans="1:9" s="2" customFormat="1" ht="12" outlineLevel="2">
      <c r="A1130" s="16"/>
      <c r="B1130" s="3" t="s">
        <v>1656</v>
      </c>
      <c r="C1130" s="3" t="s">
        <v>1989</v>
      </c>
      <c r="D1130" s="1" t="s">
        <v>41</v>
      </c>
      <c r="E1130" s="4">
        <v>10</v>
      </c>
      <c r="F1130" s="21"/>
      <c r="G1130" s="5">
        <f>F1130*E1130</f>
        <v>0</v>
      </c>
      <c r="I1130" s="52"/>
    </row>
    <row r="1131" spans="1:9" s="2" customFormat="1" ht="24" outlineLevel="2">
      <c r="A1131" s="16" t="s">
        <v>1657</v>
      </c>
      <c r="B1131" s="3" t="s">
        <v>1658</v>
      </c>
      <c r="C1131" s="3" t="str">
        <f>A1131</f>
        <v>6.17</v>
      </c>
      <c r="D1131" s="1" t="s">
        <v>41</v>
      </c>
      <c r="E1131" s="4">
        <v>100</v>
      </c>
      <c r="F1131" s="21"/>
      <c r="G1131" s="5">
        <f>F1131*E1131</f>
        <v>0</v>
      </c>
      <c r="I1131" s="52"/>
    </row>
    <row r="1132" spans="1:9" s="2" customFormat="1" ht="24" outlineLevel="2">
      <c r="A1132" s="16" t="s">
        <v>1659</v>
      </c>
      <c r="B1132" s="3" t="s">
        <v>1660</v>
      </c>
      <c r="C1132" s="3" t="str">
        <f>A1132</f>
        <v>6.18</v>
      </c>
      <c r="D1132" s="1" t="s">
        <v>41</v>
      </c>
      <c r="E1132" s="4">
        <v>50</v>
      </c>
      <c r="F1132" s="21"/>
      <c r="G1132" s="5">
        <f>F1132*E1132</f>
        <v>0</v>
      </c>
      <c r="I1132" s="52"/>
    </row>
    <row r="1133" spans="1:9" s="2" customFormat="1" ht="24" outlineLevel="2">
      <c r="A1133" s="16" t="s">
        <v>1661</v>
      </c>
      <c r="B1133" s="3" t="s">
        <v>1662</v>
      </c>
      <c r="C1133" s="3" t="str">
        <f>A1133</f>
        <v>6.19</v>
      </c>
      <c r="D1133" s="1" t="s">
        <v>41</v>
      </c>
      <c r="E1133" s="4">
        <v>60</v>
      </c>
      <c r="F1133" s="21"/>
      <c r="G1133" s="5">
        <f>F1133*E1133</f>
        <v>0</v>
      </c>
      <c r="I1133" s="52"/>
    </row>
    <row r="1134" spans="1:9" s="2" customFormat="1" ht="12" outlineLevel="2">
      <c r="A1134" s="16" t="s">
        <v>1713</v>
      </c>
      <c r="B1134" s="3" t="s">
        <v>1714</v>
      </c>
      <c r="C1134" s="3" t="str">
        <f>A1134</f>
        <v>6.20</v>
      </c>
      <c r="D1134" s="1"/>
      <c r="E1134" s="4"/>
      <c r="F1134" s="21"/>
      <c r="G1134" s="5"/>
      <c r="I1134" s="52"/>
    </row>
    <row r="1135" spans="1:9" s="2" customFormat="1" ht="12" outlineLevel="2">
      <c r="A1135" s="16"/>
      <c r="B1135" s="3" t="s">
        <v>1715</v>
      </c>
      <c r="C1135" s="3" t="s">
        <v>1716</v>
      </c>
      <c r="D1135" s="1" t="s">
        <v>41</v>
      </c>
      <c r="E1135" s="4">
        <v>1</v>
      </c>
      <c r="F1135" s="21"/>
      <c r="G1135" s="5">
        <f>F1135*E1135</f>
        <v>0</v>
      </c>
      <c r="I1135" s="52"/>
    </row>
    <row r="1136" spans="1:9" s="2" customFormat="1" ht="12" outlineLevel="2">
      <c r="A1136" s="16"/>
      <c r="B1136" s="3" t="s">
        <v>1717</v>
      </c>
      <c r="C1136" s="3" t="s">
        <v>1718</v>
      </c>
      <c r="D1136" s="1" t="s">
        <v>41</v>
      </c>
      <c r="E1136" s="4">
        <v>1</v>
      </c>
      <c r="F1136" s="21"/>
      <c r="G1136" s="5">
        <f>F1136*E1136</f>
        <v>0</v>
      </c>
      <c r="I1136" s="52"/>
    </row>
    <row r="1137" spans="1:9" s="2" customFormat="1" ht="12" outlineLevel="2">
      <c r="A1137" s="16"/>
      <c r="B1137" s="3" t="s">
        <v>1719</v>
      </c>
      <c r="C1137" s="3" t="s">
        <v>1720</v>
      </c>
      <c r="D1137" s="1" t="s">
        <v>41</v>
      </c>
      <c r="E1137" s="4">
        <v>1</v>
      </c>
      <c r="F1137" s="21"/>
      <c r="G1137" s="5">
        <f>F1137*E1137</f>
        <v>0</v>
      </c>
      <c r="I1137" s="52"/>
    </row>
    <row r="1138" spans="1:9" s="2" customFormat="1" ht="12" outlineLevel="2">
      <c r="A1138" s="16"/>
      <c r="B1138" s="3" t="s">
        <v>1721</v>
      </c>
      <c r="C1138" s="3" t="s">
        <v>1722</v>
      </c>
      <c r="D1138" s="1" t="s">
        <v>41</v>
      </c>
      <c r="E1138" s="4">
        <v>1</v>
      </c>
      <c r="F1138" s="21"/>
      <c r="G1138" s="5">
        <f>F1138*E1138</f>
        <v>0</v>
      </c>
      <c r="I1138" s="52"/>
    </row>
    <row r="1139" spans="1:9" s="2" customFormat="1" ht="12" outlineLevel="2">
      <c r="A1139" s="16" t="s">
        <v>1723</v>
      </c>
      <c r="B1139" s="3" t="s">
        <v>1724</v>
      </c>
      <c r="C1139" s="3" t="str">
        <f>A1139</f>
        <v>6.21</v>
      </c>
      <c r="D1139" s="1"/>
      <c r="E1139" s="4"/>
      <c r="F1139" s="21"/>
      <c r="G1139" s="5"/>
      <c r="I1139" s="52"/>
    </row>
    <row r="1140" spans="1:9" s="2" customFormat="1" ht="24" outlineLevel="2">
      <c r="A1140" s="16"/>
      <c r="B1140" s="3" t="s">
        <v>1725</v>
      </c>
      <c r="C1140" s="3" t="s">
        <v>1726</v>
      </c>
      <c r="D1140" s="1" t="s">
        <v>41</v>
      </c>
      <c r="E1140" s="4">
        <v>50</v>
      </c>
      <c r="F1140" s="21"/>
      <c r="G1140" s="5">
        <f>F1140*E1140</f>
        <v>0</v>
      </c>
      <c r="I1140" s="52"/>
    </row>
    <row r="1141" spans="1:9" s="2" customFormat="1" ht="24" outlineLevel="2">
      <c r="A1141" s="16"/>
      <c r="B1141" s="3" t="s">
        <v>1727</v>
      </c>
      <c r="C1141" s="3" t="s">
        <v>1728</v>
      </c>
      <c r="D1141" s="1" t="s">
        <v>41</v>
      </c>
      <c r="E1141" s="4">
        <v>20</v>
      </c>
      <c r="F1141" s="21"/>
      <c r="G1141" s="5">
        <f>F1141*E1141</f>
        <v>0</v>
      </c>
      <c r="I1141" s="52"/>
    </row>
    <row r="1142" spans="1:9" s="2" customFormat="1" ht="24" outlineLevel="2">
      <c r="A1142" s="16"/>
      <c r="B1142" s="3" t="s">
        <v>1729</v>
      </c>
      <c r="C1142" s="3" t="s">
        <v>1730</v>
      </c>
      <c r="D1142" s="1" t="s">
        <v>41</v>
      </c>
      <c r="E1142" s="4">
        <v>20</v>
      </c>
      <c r="F1142" s="21"/>
      <c r="G1142" s="5">
        <f>F1142*E1142</f>
        <v>0</v>
      </c>
      <c r="I1142" s="52"/>
    </row>
    <row r="1143" spans="1:9" s="2" customFormat="1" ht="12" outlineLevel="2">
      <c r="A1143" s="16" t="s">
        <v>1731</v>
      </c>
      <c r="B1143" s="3" t="s">
        <v>1732</v>
      </c>
      <c r="C1143" s="3" t="str">
        <f>A1143</f>
        <v>6.22</v>
      </c>
      <c r="D1143" s="1"/>
      <c r="E1143" s="4"/>
      <c r="F1143" s="21"/>
      <c r="G1143" s="5"/>
      <c r="I1143" s="52"/>
    </row>
    <row r="1144" spans="1:9" s="2" customFormat="1" ht="12" outlineLevel="2">
      <c r="A1144" s="16"/>
      <c r="B1144" s="3" t="s">
        <v>1733</v>
      </c>
      <c r="C1144" s="3" t="s">
        <v>1734</v>
      </c>
      <c r="D1144" s="1" t="s">
        <v>41</v>
      </c>
      <c r="E1144" s="4">
        <v>1</v>
      </c>
      <c r="F1144" s="21"/>
      <c r="G1144" s="5">
        <f>F1144*E1144</f>
        <v>0</v>
      </c>
      <c r="I1144" s="52"/>
    </row>
    <row r="1145" spans="1:9" s="2" customFormat="1" ht="12" outlineLevel="2">
      <c r="A1145" s="16"/>
      <c r="B1145" s="3" t="s">
        <v>1735</v>
      </c>
      <c r="C1145" s="3" t="s">
        <v>1736</v>
      </c>
      <c r="D1145" s="1" t="s">
        <v>41</v>
      </c>
      <c r="E1145" s="4">
        <v>1</v>
      </c>
      <c r="F1145" s="21"/>
      <c r="G1145" s="5">
        <f>F1145*E1145</f>
        <v>0</v>
      </c>
      <c r="I1145" s="52"/>
    </row>
    <row r="1146" spans="1:9" s="2" customFormat="1" ht="12" outlineLevel="2">
      <c r="A1146" s="16"/>
      <c r="B1146" s="3" t="s">
        <v>1737</v>
      </c>
      <c r="C1146" s="3" t="s">
        <v>1738</v>
      </c>
      <c r="D1146" s="1" t="s">
        <v>41</v>
      </c>
      <c r="E1146" s="4">
        <v>1</v>
      </c>
      <c r="F1146" s="21"/>
      <c r="G1146" s="5">
        <f>F1146*E1146</f>
        <v>0</v>
      </c>
      <c r="I1146" s="52"/>
    </row>
    <row r="1147" spans="1:9" s="2" customFormat="1" ht="12" outlineLevel="2">
      <c r="A1147" s="16" t="s">
        <v>1739</v>
      </c>
      <c r="B1147" s="3" t="s">
        <v>1740</v>
      </c>
      <c r="C1147" s="3" t="str">
        <f>A1147</f>
        <v>6.23</v>
      </c>
      <c r="D1147" s="1"/>
      <c r="E1147" s="4"/>
      <c r="F1147" s="21"/>
      <c r="G1147" s="5"/>
      <c r="I1147" s="52"/>
    </row>
    <row r="1148" spans="1:9" s="2" customFormat="1" ht="12" outlineLevel="2">
      <c r="A1148" s="16"/>
      <c r="B1148" s="3" t="s">
        <v>1741</v>
      </c>
      <c r="C1148" s="3" t="s">
        <v>1742</v>
      </c>
      <c r="D1148" s="1" t="s">
        <v>41</v>
      </c>
      <c r="E1148" s="4">
        <v>1</v>
      </c>
      <c r="F1148" s="21"/>
      <c r="G1148" s="5">
        <f>F1148*E1148</f>
        <v>0</v>
      </c>
      <c r="I1148" s="52"/>
    </row>
    <row r="1149" spans="1:9" s="2" customFormat="1" ht="12" outlineLevel="2">
      <c r="A1149" s="16"/>
      <c r="B1149" s="3" t="s">
        <v>1743</v>
      </c>
      <c r="C1149" s="3" t="s">
        <v>1744</v>
      </c>
      <c r="D1149" s="1" t="s">
        <v>41</v>
      </c>
      <c r="E1149" s="4">
        <v>1</v>
      </c>
      <c r="F1149" s="21"/>
      <c r="G1149" s="5">
        <f>F1149*E1149</f>
        <v>0</v>
      </c>
      <c r="I1149" s="52"/>
    </row>
    <row r="1150" spans="1:9" s="2" customFormat="1" ht="12" outlineLevel="1">
      <c r="A1150" s="16"/>
      <c r="B1150" s="3"/>
      <c r="C1150" s="3"/>
      <c r="D1150" s="1"/>
      <c r="E1150" s="4"/>
      <c r="F1150" s="85" t="s">
        <v>22</v>
      </c>
      <c r="G1150" s="73">
        <f>SUM(G1054:G1149)</f>
        <v>0</v>
      </c>
      <c r="I1150" s="52"/>
    </row>
    <row r="1151" spans="1:9" s="2" customFormat="1" ht="12" outlineLevel="1">
      <c r="A1151" s="22">
        <v>7</v>
      </c>
      <c r="B1151" s="102" t="s">
        <v>1663</v>
      </c>
      <c r="C1151" s="103"/>
      <c r="D1151" s="103"/>
      <c r="E1151" s="103"/>
      <c r="F1151" s="103"/>
      <c r="G1151" s="104"/>
      <c r="I1151" s="52"/>
    </row>
    <row r="1152" spans="1:9" s="2" customFormat="1" ht="12" outlineLevel="2">
      <c r="A1152" s="16" t="s">
        <v>1664</v>
      </c>
      <c r="B1152" s="3" t="s">
        <v>1665</v>
      </c>
      <c r="C1152" s="3" t="str">
        <f>A1152</f>
        <v>7.1</v>
      </c>
      <c r="D1152" s="1" t="s">
        <v>27</v>
      </c>
      <c r="E1152" s="4">
        <v>1000</v>
      </c>
      <c r="F1152" s="21"/>
      <c r="G1152" s="5">
        <f>F1152*E1152</f>
        <v>0</v>
      </c>
      <c r="I1152" s="52"/>
    </row>
    <row r="1153" spans="1:9" s="2" customFormat="1" ht="24" outlineLevel="2">
      <c r="A1153" s="16" t="s">
        <v>1666</v>
      </c>
      <c r="B1153" s="3" t="s">
        <v>1667</v>
      </c>
      <c r="C1153" s="3" t="str">
        <f>A1153</f>
        <v>7.2</v>
      </c>
      <c r="D1153" s="12" t="s">
        <v>30</v>
      </c>
      <c r="E1153" s="4">
        <v>500</v>
      </c>
      <c r="F1153" s="21"/>
      <c r="G1153" s="5">
        <f>F1153*E1153</f>
        <v>0</v>
      </c>
      <c r="I1153" s="52"/>
    </row>
    <row r="1154" spans="1:9" s="2" customFormat="1" ht="24" outlineLevel="2">
      <c r="A1154" s="16" t="s">
        <v>1668</v>
      </c>
      <c r="B1154" s="3" t="s">
        <v>1669</v>
      </c>
      <c r="C1154" s="3" t="str">
        <f>A1154</f>
        <v>7.3</v>
      </c>
      <c r="D1154" s="1"/>
      <c r="E1154" s="4"/>
      <c r="F1154" s="21"/>
      <c r="G1154" s="5"/>
      <c r="I1154" s="52"/>
    </row>
    <row r="1155" spans="1:9" s="2" customFormat="1" ht="12" outlineLevel="2">
      <c r="A1155" s="16"/>
      <c r="B1155" s="3" t="s">
        <v>1670</v>
      </c>
      <c r="C1155" s="3" t="s">
        <v>1671</v>
      </c>
      <c r="D1155" s="1" t="s">
        <v>1672</v>
      </c>
      <c r="E1155" s="4">
        <v>240</v>
      </c>
      <c r="F1155" s="21"/>
      <c r="G1155" s="5">
        <f aca="true" t="shared" si="82" ref="G1155:G1167">F1155*E1155</f>
        <v>0</v>
      </c>
      <c r="H1155" s="57"/>
      <c r="I1155" s="52"/>
    </row>
    <row r="1156" spans="1:9" s="2" customFormat="1" ht="12" outlineLevel="2">
      <c r="A1156" s="16"/>
      <c r="B1156" s="3" t="s">
        <v>1673</v>
      </c>
      <c r="C1156" s="3" t="s">
        <v>1674</v>
      </c>
      <c r="D1156" s="1" t="s">
        <v>1672</v>
      </c>
      <c r="E1156" s="4">
        <v>240</v>
      </c>
      <c r="F1156" s="21"/>
      <c r="G1156" s="5">
        <f t="shared" si="82"/>
        <v>0</v>
      </c>
      <c r="H1156" s="57"/>
      <c r="I1156" s="52"/>
    </row>
    <row r="1157" spans="1:9" s="2" customFormat="1" ht="12" outlineLevel="2">
      <c r="A1157" s="16"/>
      <c r="B1157" s="3" t="s">
        <v>1675</v>
      </c>
      <c r="C1157" s="3" t="s">
        <v>1676</v>
      </c>
      <c r="D1157" s="1" t="s">
        <v>1672</v>
      </c>
      <c r="E1157" s="4">
        <v>240</v>
      </c>
      <c r="F1157" s="21"/>
      <c r="G1157" s="5">
        <f t="shared" si="82"/>
        <v>0</v>
      </c>
      <c r="H1157" s="57"/>
      <c r="I1157" s="52"/>
    </row>
    <row r="1158" spans="1:9" s="2" customFormat="1" ht="48" outlineLevel="2">
      <c r="A1158" s="16" t="s">
        <v>1677</v>
      </c>
      <c r="B1158" s="3" t="s">
        <v>1678</v>
      </c>
      <c r="C1158" s="3" t="str">
        <f aca="true" t="shared" si="83" ref="C1158:C1167">A1158</f>
        <v>7.4</v>
      </c>
      <c r="D1158" s="1" t="s">
        <v>44</v>
      </c>
      <c r="E1158" s="4">
        <v>250</v>
      </c>
      <c r="F1158" s="21"/>
      <c r="G1158" s="5">
        <f t="shared" si="82"/>
        <v>0</v>
      </c>
      <c r="I1158" s="52"/>
    </row>
    <row r="1159" spans="1:9" s="2" customFormat="1" ht="60" outlineLevel="2">
      <c r="A1159" s="16" t="s">
        <v>1679</v>
      </c>
      <c r="B1159" s="3" t="s">
        <v>1680</v>
      </c>
      <c r="C1159" s="3" t="str">
        <f t="shared" si="83"/>
        <v>7.5</v>
      </c>
      <c r="D1159" s="1" t="s">
        <v>44</v>
      </c>
      <c r="E1159" s="4">
        <v>170</v>
      </c>
      <c r="F1159" s="21"/>
      <c r="G1159" s="5">
        <f t="shared" si="82"/>
        <v>0</v>
      </c>
      <c r="I1159" s="52"/>
    </row>
    <row r="1160" spans="1:9" s="2" customFormat="1" ht="72" outlineLevel="2">
      <c r="A1160" s="16" t="s">
        <v>1681</v>
      </c>
      <c r="B1160" s="3" t="s">
        <v>1682</v>
      </c>
      <c r="C1160" s="3" t="str">
        <f t="shared" si="83"/>
        <v>7.6</v>
      </c>
      <c r="D1160" s="1" t="s">
        <v>1683</v>
      </c>
      <c r="E1160" s="4">
        <v>50</v>
      </c>
      <c r="F1160" s="21"/>
      <c r="G1160" s="5">
        <f t="shared" si="82"/>
        <v>0</v>
      </c>
      <c r="I1160" s="52"/>
    </row>
    <row r="1161" spans="1:9" s="2" customFormat="1" ht="48" outlineLevel="2">
      <c r="A1161" s="16" t="s">
        <v>1684</v>
      </c>
      <c r="B1161" s="3" t="s">
        <v>1685</v>
      </c>
      <c r="C1161" s="3" t="str">
        <f t="shared" si="83"/>
        <v>7.7</v>
      </c>
      <c r="D1161" s="1" t="s">
        <v>1683</v>
      </c>
      <c r="E1161" s="4">
        <v>15</v>
      </c>
      <c r="F1161" s="21"/>
      <c r="G1161" s="5">
        <f t="shared" si="82"/>
        <v>0</v>
      </c>
      <c r="I1161" s="52"/>
    </row>
    <row r="1162" spans="1:9" s="2" customFormat="1" ht="36" outlineLevel="2">
      <c r="A1162" s="16" t="s">
        <v>1686</v>
      </c>
      <c r="B1162" s="3" t="s">
        <v>1687</v>
      </c>
      <c r="C1162" s="3" t="str">
        <f t="shared" si="83"/>
        <v>7.8</v>
      </c>
      <c r="D1162" s="1" t="s">
        <v>1683</v>
      </c>
      <c r="E1162" s="4">
        <v>30</v>
      </c>
      <c r="F1162" s="21"/>
      <c r="G1162" s="5">
        <f t="shared" si="82"/>
        <v>0</v>
      </c>
      <c r="I1162" s="52"/>
    </row>
    <row r="1163" spans="1:9" s="2" customFormat="1" ht="24" outlineLevel="2">
      <c r="A1163" s="16" t="s">
        <v>1688</v>
      </c>
      <c r="B1163" s="3" t="s">
        <v>1689</v>
      </c>
      <c r="C1163" s="3" t="str">
        <f t="shared" si="83"/>
        <v>7.9</v>
      </c>
      <c r="D1163" s="1" t="s">
        <v>41</v>
      </c>
      <c r="E1163" s="4">
        <v>40</v>
      </c>
      <c r="F1163" s="21"/>
      <c r="G1163" s="5">
        <f t="shared" si="82"/>
        <v>0</v>
      </c>
      <c r="I1163" s="52"/>
    </row>
    <row r="1164" spans="1:9" s="2" customFormat="1" ht="60" outlineLevel="2">
      <c r="A1164" s="16" t="s">
        <v>1690</v>
      </c>
      <c r="B1164" s="3" t="s">
        <v>1691</v>
      </c>
      <c r="C1164" s="3" t="str">
        <f t="shared" si="83"/>
        <v>7.10</v>
      </c>
      <c r="D1164" s="1" t="s">
        <v>27</v>
      </c>
      <c r="E1164" s="4">
        <v>30</v>
      </c>
      <c r="F1164" s="21"/>
      <c r="G1164" s="5">
        <f t="shared" si="82"/>
        <v>0</v>
      </c>
      <c r="I1164" s="52"/>
    </row>
    <row r="1165" spans="1:9" s="2" customFormat="1" ht="36" outlineLevel="2">
      <c r="A1165" s="16" t="s">
        <v>1692</v>
      </c>
      <c r="B1165" s="3" t="s">
        <v>1693</v>
      </c>
      <c r="C1165" s="3" t="str">
        <f t="shared" si="83"/>
        <v>7.11</v>
      </c>
      <c r="D1165" s="1" t="s">
        <v>41</v>
      </c>
      <c r="E1165" s="4">
        <v>5</v>
      </c>
      <c r="F1165" s="21"/>
      <c r="G1165" s="5">
        <f t="shared" si="82"/>
        <v>0</v>
      </c>
      <c r="I1165" s="52"/>
    </row>
    <row r="1166" spans="1:9" s="2" customFormat="1" ht="36" outlineLevel="2">
      <c r="A1166" s="16" t="s">
        <v>1694</v>
      </c>
      <c r="B1166" s="3" t="s">
        <v>1695</v>
      </c>
      <c r="C1166" s="3" t="str">
        <f t="shared" si="83"/>
        <v>7.12</v>
      </c>
      <c r="D1166" s="1" t="s">
        <v>41</v>
      </c>
      <c r="E1166" s="4">
        <v>20</v>
      </c>
      <c r="F1166" s="21"/>
      <c r="G1166" s="5">
        <f t="shared" si="82"/>
        <v>0</v>
      </c>
      <c r="I1166" s="52"/>
    </row>
    <row r="1167" spans="1:9" s="2" customFormat="1" ht="36" outlineLevel="2">
      <c r="A1167" s="16" t="s">
        <v>1696</v>
      </c>
      <c r="B1167" s="3" t="s">
        <v>1697</v>
      </c>
      <c r="C1167" s="3" t="str">
        <f t="shared" si="83"/>
        <v>7.13</v>
      </c>
      <c r="D1167" s="1" t="s">
        <v>41</v>
      </c>
      <c r="E1167" s="4">
        <v>30</v>
      </c>
      <c r="F1167" s="21"/>
      <c r="G1167" s="5">
        <f t="shared" si="82"/>
        <v>0</v>
      </c>
      <c r="I1167" s="52"/>
    </row>
    <row r="1168" spans="1:9" s="2" customFormat="1" ht="12" outlineLevel="1">
      <c r="A1168" s="16"/>
      <c r="B1168" s="3"/>
      <c r="C1168" s="3"/>
      <c r="D1168" s="1"/>
      <c r="E1168" s="4"/>
      <c r="F1168" s="85" t="s">
        <v>26</v>
      </c>
      <c r="G1168" s="73">
        <f>SUM(G1152:G1167)</f>
        <v>0</v>
      </c>
      <c r="I1168" s="52"/>
    </row>
    <row r="1169" spans="1:9" s="2" customFormat="1" ht="12">
      <c r="A1169" s="90" t="s">
        <v>1698</v>
      </c>
      <c r="B1169" s="91"/>
      <c r="C1169" s="91"/>
      <c r="D1169" s="91"/>
      <c r="E1169" s="91"/>
      <c r="F1169" s="92"/>
      <c r="G1169" s="74">
        <f>G544+G713+G751+G822+G1052+G1150+G1168</f>
        <v>0</v>
      </c>
      <c r="H1169" s="47"/>
      <c r="I1169" s="52"/>
    </row>
    <row r="1170" spans="1:9" s="6" customFormat="1" ht="12">
      <c r="A1170" s="90" t="s">
        <v>1711</v>
      </c>
      <c r="B1170" s="91"/>
      <c r="C1170" s="91"/>
      <c r="D1170" s="91"/>
      <c r="E1170" s="91"/>
      <c r="F1170" s="92"/>
      <c r="G1170" s="74">
        <f>G1169+G279</f>
        <v>0</v>
      </c>
      <c r="I1170" s="55"/>
    </row>
    <row r="1171" spans="1:7" ht="12">
      <c r="A1171" s="90" t="s">
        <v>1710</v>
      </c>
      <c r="B1171" s="91"/>
      <c r="C1171" s="91"/>
      <c r="D1171" s="91"/>
      <c r="E1171" s="91"/>
      <c r="F1171" s="92"/>
      <c r="G1171" s="74">
        <v>300000</v>
      </c>
    </row>
    <row r="1172" spans="1:7" ht="12">
      <c r="A1172" s="90" t="s">
        <v>2048</v>
      </c>
      <c r="B1172" s="91"/>
      <c r="C1172" s="91"/>
      <c r="D1172" s="91"/>
      <c r="E1172" s="91"/>
      <c r="F1172" s="92"/>
      <c r="G1172" s="74"/>
    </row>
    <row r="1175" spans="6:7" ht="24" customHeight="1">
      <c r="F1175" s="115" t="s">
        <v>2049</v>
      </c>
      <c r="G1175" s="115"/>
    </row>
    <row r="1178" spans="6:7" ht="12">
      <c r="F1178" s="115" t="s">
        <v>2050</v>
      </c>
      <c r="G1178" s="115"/>
    </row>
  </sheetData>
  <sheetProtection/>
  <autoFilter ref="A9:G1172"/>
  <mergeCells count="60">
    <mergeCell ref="F1175:G1175"/>
    <mergeCell ref="F1178:G1178"/>
    <mergeCell ref="A1171:F1171"/>
    <mergeCell ref="A1172:F1172"/>
    <mergeCell ref="B119:G119"/>
    <mergeCell ref="B92:G92"/>
    <mergeCell ref="B97:G97"/>
    <mergeCell ref="B186:G186"/>
    <mergeCell ref="D185:F185"/>
    <mergeCell ref="B149:G149"/>
    <mergeCell ref="B159:G159"/>
    <mergeCell ref="A1169:F1169"/>
    <mergeCell ref="C3:D3"/>
    <mergeCell ref="D91:F91"/>
    <mergeCell ref="D53:F53"/>
    <mergeCell ref="D29:F29"/>
    <mergeCell ref="D71:F71"/>
    <mergeCell ref="E3:G3"/>
    <mergeCell ref="E4:G4"/>
    <mergeCell ref="A6:G6"/>
    <mergeCell ref="B11:G11"/>
    <mergeCell ref="B72:G72"/>
    <mergeCell ref="C4:D4"/>
    <mergeCell ref="B270:G270"/>
    <mergeCell ref="B210:G210"/>
    <mergeCell ref="B217:G217"/>
    <mergeCell ref="D216:F216"/>
    <mergeCell ref="D209:F209"/>
    <mergeCell ref="B237:G237"/>
    <mergeCell ref="B30:G30"/>
    <mergeCell ref="B36:G36"/>
    <mergeCell ref="D35:F35"/>
    <mergeCell ref="A1:B1"/>
    <mergeCell ref="A2:B2"/>
    <mergeCell ref="A10:G10"/>
    <mergeCell ref="D236:F236"/>
    <mergeCell ref="D246:F246"/>
    <mergeCell ref="D260:F260"/>
    <mergeCell ref="B167:G167"/>
    <mergeCell ref="B247:G247"/>
    <mergeCell ref="D96:F96"/>
    <mergeCell ref="D118:F118"/>
    <mergeCell ref="A280:G280"/>
    <mergeCell ref="A1170:F1170"/>
    <mergeCell ref="B281:G281"/>
    <mergeCell ref="B545:G545"/>
    <mergeCell ref="B714:G714"/>
    <mergeCell ref="B752:G752"/>
    <mergeCell ref="B823:G823"/>
    <mergeCell ref="B1053:G1053"/>
    <mergeCell ref="B1151:G1151"/>
    <mergeCell ref="B54:G54"/>
    <mergeCell ref="A279:F279"/>
    <mergeCell ref="D269:F269"/>
    <mergeCell ref="D278:F278"/>
    <mergeCell ref="B261:G261"/>
    <mergeCell ref="D148:F148"/>
    <mergeCell ref="D158:F158"/>
    <mergeCell ref="D166:F166"/>
    <mergeCell ref="A255:A25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portrait" paperSize="9" scale="86" r:id="rId1"/>
  <headerFooter alignWithMargins="0">
    <oddHeader>&amp;C&amp;Α</oddHeader>
    <oddFooter>&amp;C&amp;Α</oddFooter>
  </headerFooter>
  <rowBreaks count="1" manualBreakCount="1">
    <brk id="11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g.tsatsanis</dc:creator>
  <cp:keywords/>
  <dc:description/>
  <cp:lastModifiedBy>Χαραλαμπίδης Δημήτριος</cp:lastModifiedBy>
  <cp:lastPrinted>2024-02-13T07:30:28Z</cp:lastPrinted>
  <dcterms:created xsi:type="dcterms:W3CDTF">2012-11-20T07:45:12Z</dcterms:created>
  <dcterms:modified xsi:type="dcterms:W3CDTF">2024-03-12T11:51:59Z</dcterms:modified>
  <cp:category/>
  <cp:version/>
  <cp:contentType/>
  <cp:contentStatus/>
</cp:coreProperties>
</file>