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deidplr-my.sharepoint.com/personal/d_charalampidis_dei_gr/Documents/Επιφάνεια εργασίας/ΟΙΚΟΔΟΜΙΚΑ/2223107 ΤΥΡΝΑΒΟΣ/ΤΕΛΙΚΑ ΤΕΥΧΗ 2223107/"/>
    </mc:Choice>
  </mc:AlternateContent>
  <xr:revisionPtr revIDLastSave="12" documentId="8_{FB02F334-F95A-41F1-93B8-C7D22626B08A}" xr6:coauthVersionLast="47" xr6:coauthVersionMax="47" xr10:uidLastSave="{DB4C0204-3D4C-4DDE-B7AC-A067ABF2347A}"/>
  <bookViews>
    <workbookView xWindow="-120" yWindow="-120" windowWidth="29040" windowHeight="15840" firstSheet="1" activeTab="1" xr2:uid="{00000000-000D-0000-FFFF-FFFF00000000}"/>
  </bookViews>
  <sheets>
    <sheet name="000000" sheetId="19" state="veryHidden" r:id="rId1"/>
    <sheet name="ΟΙΚΙΣΜΟΣ ΔΕΝΤΡΩΝ" sheetId="2" r:id="rId2"/>
  </sheets>
  <definedNames>
    <definedName name="_xlnm.Print_Area" localSheetId="1">'ΟΙΚΙΣΜΟΣ ΔΕΝΤΡΩΝ'!$A$2:$H$91</definedName>
    <definedName name="_xlnm.Print_Titles" localSheetId="1">'ΟΙΚΙΣΜΟΣ ΔΕΝΤΡΩΝ'!$20:$20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31" i="2" l="1"/>
  <c r="F34" i="2"/>
  <c r="F63" i="2"/>
  <c r="F41" i="2"/>
  <c r="F38" i="2"/>
  <c r="F65" i="2"/>
</calcChain>
</file>

<file path=xl/sharedStrings.xml><?xml version="1.0" encoding="utf-8"?>
<sst xmlns="http://schemas.openxmlformats.org/spreadsheetml/2006/main" count="1974" uniqueCount="1097">
  <si>
    <t>ΕΡΓΟ:</t>
  </si>
  <si>
    <t>A. ΟΙΚΟΔΟΜΙΚΕΣ ΕΡΓΑΣΙΕΣ ΡΙΖΙΚΗΣ ΑΝΑΚΑΙΝΙΣΗΣ ΥΦΙΣΤΑΜΕΝΩΝ (ΔΥΣ)</t>
  </si>
  <si>
    <t>ΠΕΡΙΒΑΛΛΩΝ ΧΩΡΟΣ ΔΗΜΟΤΙΚΟΥ ΣΧΟΛΕΙΟΥ</t>
  </si>
  <si>
    <t>Α/Α</t>
  </si>
  <si>
    <t>Είδος εργασίας</t>
  </si>
  <si>
    <t>Αριθμ. Τιμολ.</t>
  </si>
  <si>
    <t>Κονδύλιο Αναθεώρησης</t>
  </si>
  <si>
    <t xml:space="preserve">Mονάδα         </t>
  </si>
  <si>
    <t>Ποσότητα</t>
  </si>
  <si>
    <t>Τιμή Μονάδας</t>
  </si>
  <si>
    <t>Δαπάνη</t>
  </si>
  <si>
    <t>Εκθάμνωση εδάφους με  δενδρύλια περιμέτρου κορμού μέχρι 0,25 m</t>
  </si>
  <si>
    <t>Α1</t>
  </si>
  <si>
    <t xml:space="preserve">ΟΙΚ 2101 </t>
  </si>
  <si>
    <t>m2</t>
  </si>
  <si>
    <t>Γενικές εκσκαφές γαιώδεις έως ημιβραχώδεις με χρήση μηχανικών μέσων για πλάκες επί εδάφους περιβάλλοντα χώρου</t>
  </si>
  <si>
    <t>Α2</t>
  </si>
  <si>
    <t>80%OIK2111       10%OIK2171       10%OIK2180</t>
  </si>
  <si>
    <t>m3</t>
  </si>
  <si>
    <t>Εξυγιαντικές στρώσεις με θραυστό υλικό λατομείου για πλάκες επί εδάφους περιβάλλοντα χώρου</t>
  </si>
  <si>
    <t>Α3</t>
  </si>
  <si>
    <t>90% ΝΑΤΕΟ 3121Β
10% ΝΑΤΕΟ 3122</t>
  </si>
  <si>
    <t>Καθαίρεση σκυροδέματος οπλισμένου ή όχι μετά του επιχρίσματος με εφαρμογή συνήθων μεθόδων καθαίρεσης</t>
  </si>
  <si>
    <t>Α4</t>
  </si>
  <si>
    <t>ΟΙΚ 2226</t>
  </si>
  <si>
    <t xml:space="preserve">Καθαίρεση ανωδομών από αργολιθοδομή ή λιθοδομή </t>
  </si>
  <si>
    <t>Α5</t>
  </si>
  <si>
    <t>ΟΙΚ 2204</t>
  </si>
  <si>
    <t xml:space="preserve"> </t>
  </si>
  <si>
    <t>Αποξήλωση ξύλινων στεγάστρων περιβάλλοντος χώρου οριζόντιας προβολής μετά επικεραμώσεων κάθε τύπου</t>
  </si>
  <si>
    <t>Α6</t>
  </si>
  <si>
    <t>ΟΙΚ 2241
ΟΙΚ 5276</t>
  </si>
  <si>
    <t>Καθαίρεση πρόχειρων κατασκευών εκτός κτιρίων (οικίσκοι isobox κλπ)</t>
  </si>
  <si>
    <t>Α7</t>
  </si>
  <si>
    <t>ΚΑ</t>
  </si>
  <si>
    <t>Αποξήλωση μεταλλικών κατασκευών (σκάλας και θύρας εισόδου κλπ) και απομακρυνσής τους</t>
  </si>
  <si>
    <t>Α8</t>
  </si>
  <si>
    <t>ΟΙΚ 6102</t>
  </si>
  <si>
    <t>Κατασκευές από σκυρόδεμα κατηγορίας C20/25 για πλάκες επί εδάφους μετά καθαρισμού επιφάνειας, τοποθέτηση ελασμάτων, εποξειδική πάστα, βλήτρα, αντιδιαβρωτική προστασία κλπ</t>
  </si>
  <si>
    <t>Α9</t>
  </si>
  <si>
    <t>ΟΙΚ 3215</t>
  </si>
  <si>
    <t>Οπτοπλινθοδομές με διακένους τυποποιημένους οπτοπλίνθους 9x12x19 cm. Πάχους 1/2 πλίνθου (δρομικοί τοίχοι)</t>
  </si>
  <si>
    <t>Α10</t>
  </si>
  <si>
    <t>ΟΙΚ 4662.1</t>
  </si>
  <si>
    <t>Λιθοδομές ανωδομών με ασβεστοτσιμεντοκονίαμα</t>
  </si>
  <si>
    <t>Α11</t>
  </si>
  <si>
    <t>ΟΙΚ 4301</t>
  </si>
  <si>
    <t>Επιστρώσεις εξωτερικού δαπέδου με γρανιτοπλακίδια επί των υπερυψωμένων πλατωμάτων</t>
  </si>
  <si>
    <t>Α12</t>
  </si>
  <si>
    <t>ΟΙΚ 7373.1</t>
  </si>
  <si>
    <t>Κατασκευή βιομηχανικού δαπέδου με υστερόχυτο σκυρόδεμα ελαχίστου πάχους 8 cm για δάπεδο υπαίθριου γηπέδου μπάσκετ</t>
  </si>
  <si>
    <t>Α13</t>
  </si>
  <si>
    <t>Μεταλλικά κιγκλιδώματα υπερυψωμένων πλατωμάτων με δύο οριζόντιους οδηγούς και κάθετα στοιχεία ορθογωνικής διατομής, πάχος υλικού 2mm, RAL6021</t>
  </si>
  <si>
    <t>Α14</t>
  </si>
  <si>
    <t xml:space="preserve">ΟΙΚ 6401
ΟΙΚ 7755
</t>
  </si>
  <si>
    <t>kg</t>
  </si>
  <si>
    <t>Ελαιοχρωματισμοί κοινοί σιδηρών επιφανειών με χρώματα αλκυδικών ή ακρυλικών ρητινών, βάσεως νερού η διαλύτου, υφιστάμενων μεταλλικών κιγκλιδωμάτων περίφραξης, RAL6021</t>
  </si>
  <si>
    <t>Α15</t>
  </si>
  <si>
    <t>ΟΙΚ 7755</t>
  </si>
  <si>
    <t xml:space="preserve">                   ΣΥΝΟΛΟ  ΕΡΓΑΣΙΩΝ ΠΕΡΙΒΑΛΛΟΝΤΟΣ ΧΩΡΟΥ</t>
  </si>
  <si>
    <t>ΚΤΙΡΙΑΚΟΣ ΟΓΚΟΣ ΔΗΜΟΤΙΚΟΥ ΣΧΟΛΕΙΟΥ</t>
  </si>
  <si>
    <t xml:space="preserve">Eκσκαφή θεμελίων και τάφρων κτιρίων 1 και 2, χωρίς χρήση μηχανικών μέσων </t>
  </si>
  <si>
    <t>Α16</t>
  </si>
  <si>
    <t xml:space="preserve">ΟΙΚ 2122 </t>
  </si>
  <si>
    <t>Εξυγιαντικές στρώσεις με θραυστό υλικό λατομείου για κατασκευή θεμελίων κτιρίων 1 και 2</t>
  </si>
  <si>
    <t>Α17</t>
  </si>
  <si>
    <t>Καθαίρεση οπτοπλ/μών ή τσιμεντόλιθων κάθε είδους πλήρης μετά του επιχρίσματος ή πλακιδίων, των σοβατεπιών και των μαρμαρικών και απομάκρυνσή τους:</t>
  </si>
  <si>
    <t>Α18</t>
  </si>
  <si>
    <t>ΟΙΚ 2222</t>
  </si>
  <si>
    <t>1. Πλήρης</t>
  </si>
  <si>
    <t>Α18.1</t>
  </si>
  <si>
    <t>2. Για την διάνοιξη ανοίγματος (θύρας) επιφάνειας άνω των 1,50m2 και έως 2,50m2,  ή παραθύρου, επιφάνειας άνω των 0,25m2 και έως 2,50m2, με αδιατάρακτη κοπή σε δρομική ή μπατική οπτοπλινθοδομή</t>
  </si>
  <si>
    <t>Α18.2</t>
  </si>
  <si>
    <t>ΟΙΚ 2264.1Δ</t>
  </si>
  <si>
    <t>ΤΕΜ</t>
  </si>
  <si>
    <t>Καθαίρεση σκυροδέματος οπλισμένου ή όχι μετά του επιχρίσματος με εφαρμογή τεχνικών αδιαταρακτης κοπής των δύο πλακών οροφής του κτιρίου 1</t>
  </si>
  <si>
    <t>Α19</t>
  </si>
  <si>
    <t>Διάνοιξη οπών και αποκατάστασή τους:</t>
  </si>
  <si>
    <t>Α20</t>
  </si>
  <si>
    <t>ΟΙΚ 2261</t>
  </si>
  <si>
    <t xml:space="preserve">1. Επί τοιχοποιίας οποιουδήποτε πάχους, για επιφάνεια ≤ 0,12 m2 
</t>
  </si>
  <si>
    <t>Α20.1</t>
  </si>
  <si>
    <t>ΟΙΚ 2261B</t>
  </si>
  <si>
    <t xml:space="preserve">2. Επί τοιχοποιίας οποιoυδήποτε πάχους, για επιφάνεια άνω των 0,12 m2 και έως 0,25 m2
</t>
  </si>
  <si>
    <t>Α20.2</t>
  </si>
  <si>
    <t>ΟΙΚ 2261Γ</t>
  </si>
  <si>
    <t xml:space="preserve">   </t>
  </si>
  <si>
    <t>Καθαίρεση πλακοστρώσεων και μαρμαροποδιών, χωρίς να καταβάλλεται προσοχή για την εξαγωγή ακεραίων πλακών</t>
  </si>
  <si>
    <t>Α21</t>
  </si>
  <si>
    <t>OIK 2236</t>
  </si>
  <si>
    <t>Αποξήλωση περιθωρίων (σοβατεπιών), χωρίς να καταβάλλεται προσοχή για την εξαγωγή ακεραίων πλακών</t>
  </si>
  <si>
    <t>Α22</t>
  </si>
  <si>
    <t>Καθαίρεση επικεραμώσεων κτιρίων 2 και 3 με προσοχή, για την εξαγωγή ακεραίων πλακών σε ποσοστό άνω του 50%</t>
  </si>
  <si>
    <t>Α23</t>
  </si>
  <si>
    <t>ΟΙΚ 2241</t>
  </si>
  <si>
    <t>Καθαίρεση επιχρισμάτων σποραδική ή όχι και απομάκρυνσή τους</t>
  </si>
  <si>
    <t>Α24</t>
  </si>
  <si>
    <t>ΟΙΚ 2252</t>
  </si>
  <si>
    <t xml:space="preserve">Αποξήλωση κουφωμάτων κάθε είδους μετά των υαλοπινάκων τους και απομάκρυνσή τους            </t>
  </si>
  <si>
    <t>Α25</t>
  </si>
  <si>
    <t>ΟΙΚ 2275</t>
  </si>
  <si>
    <t>Αποξήλωση συρόμμενων πετασμάτων με οδηγό στον εσωτερικό χώρο του κτιρίου 3</t>
  </si>
  <si>
    <t>Α26</t>
  </si>
  <si>
    <t>Αποξήλωση ξύλινης στέγης κτιρίου 1, οριζόντιας προβολής μετά επικεραμώσεων κάθε τύπου</t>
  </si>
  <si>
    <t>Α27</t>
  </si>
  <si>
    <t>Κατασκευές από σκυρόδεμα</t>
  </si>
  <si>
    <t>Α28</t>
  </si>
  <si>
    <t>1. Kατηγορίας C25/30 για οπλισμένο σκυρόδεμα</t>
  </si>
  <si>
    <t>Α28.1</t>
  </si>
  <si>
    <t>2. Κατηγορίας C30/37 για μανδύες εκτοξευμένου σκυροδέματος</t>
  </si>
  <si>
    <t>Α28.2</t>
  </si>
  <si>
    <t>ΟΙΚ 3216</t>
  </si>
  <si>
    <t xml:space="preserve">Κατασκευή μεταλλικού σκελετού υποστηλωμάτων από γωνιακά ελάσματα (S235) </t>
  </si>
  <si>
    <t>Α29</t>
  </si>
  <si>
    <t>ΟΙΚ 6128</t>
  </si>
  <si>
    <t xml:space="preserve">Φέροντα στοιχεία από σιδηροδοκούς ή κοιλοδοκούς ύψους ή πλευράς έως 160 mm (S235) </t>
  </si>
  <si>
    <t>Α30</t>
  </si>
  <si>
    <t>ΟΙΚ 6104</t>
  </si>
  <si>
    <t xml:space="preserve">Κατασκευή νέας ξύλινης στέγης κτιρίου 1, μετά επικεραμώσεων, τεγίδων, ασφαλτόπανου και οιονδήποτε άλλων επιστρώσεων, οριζόντιας προβολής </t>
  </si>
  <si>
    <t>Α31</t>
  </si>
  <si>
    <t>ΟΙΚ 5202</t>
  </si>
  <si>
    <t>Τσιμεντενέσεις για ενίσχυση ριγματώσεων σε οποτοπλινθοδομές, λιθοδομές κλπ. κτιρίου 1</t>
  </si>
  <si>
    <t>Α32</t>
  </si>
  <si>
    <t>lt</t>
  </si>
  <si>
    <t>Αρμολογήματα κατεργασμένων όψεων λιθοδομών κτιρίου 1</t>
  </si>
  <si>
    <t>Α33</t>
  </si>
  <si>
    <t>ΟΙΚ 7102</t>
  </si>
  <si>
    <t>Λιθοδομές ανωδομών με ασβεστοτσιμεντοκονίαμα στα κτίρια 1 και 2</t>
  </si>
  <si>
    <t>Α34</t>
  </si>
  <si>
    <t>Οπτοπλινθοδομές με διακένους τυποποιημένους οπτοπλίνθους 9x12x19 cm. Πάχους 1 (μιάς) πλίνθου (μπατικοί τοίχοι) προς ανακατασκευή οπτοπλίνθων στα κτίρια 1 και 2</t>
  </si>
  <si>
    <t>Α35</t>
  </si>
  <si>
    <t>ΟΙΚ 4664.1</t>
  </si>
  <si>
    <t xml:space="preserve">Τοιχοδομές με τσιμεντοπλίνθους 19χ15χ39.Με ασβεστοτσιμεντοκονίαμα σε αναλογία 1 : 2 1/2, των 150 kg τσιμέντου προς ανακατασκευή τμήματος του κτιρίου 2 </t>
  </si>
  <si>
    <t>Α36</t>
  </si>
  <si>
    <t>ΟΙΚ 4701</t>
  </si>
  <si>
    <t>Θερμομόνωση τοίχων με πλάκες από αφρώδη εξηλασμένη πολυστερίνη πάχους 80 mm, σύστημα εξωτερικής θερμομόνωσης (θερμοπρόσοψη), με θερμομονωτικές πλάκες εξηλασμένης πολυστερίνης με τελική επικάλυψη ειδικού επιχρίσματος πάχους 1cm συνολικού πάχους 8cm (7+1cm)</t>
  </si>
  <si>
    <t>Α37</t>
  </si>
  <si>
    <t>ΟΙΚ 7934</t>
  </si>
  <si>
    <t>Θερμική απομόνωση δαπέδων όλων των κτιρίων επί της υφιστάμενης επικάλυψης με φύλλα διογκωμένης πολυστερίνης πάχους 50 mm</t>
  </si>
  <si>
    <t>Α38</t>
  </si>
  <si>
    <t>Επιστρώσεις δαπέδων και περιθώρια με τσιμεντοκονίαμα σε τρεις στρώσεις πάχους 2,5 cm ως προστατευτικό θερμομόνωσης δαπέδου</t>
  </si>
  <si>
    <t>Α39</t>
  </si>
  <si>
    <t>ΟΙΚ 7336</t>
  </si>
  <si>
    <t>Θερμομόνωση υφιστάμενων κεκλιμένων οροφών κτιρίων 2 και 3, με πλάκες από αφρώδη εξηλασμένη πολυστερίνη πάχους 50 mm</t>
  </si>
  <si>
    <t>Α40</t>
  </si>
  <si>
    <t>Κατασκευές από διατομές αλουμινίου (PROFIL) θερμοδιακοπτόμενες, με θερμοδιακοπή τουλάχιστον 24mm, εξωτερικών χώρων, (υαλόθυρες, υαλοπετασματα,  υαλοστάσια, φεγγίτες), της ΕΤΕΜ ή ισοδύναμου, βαμμένες με ηλεκτροστατική βαφή, με υαλοπίνακα πάχους 5Χ16Χ6mm από μέσα προς τα έξω:</t>
  </si>
  <si>
    <t>Α41</t>
  </si>
  <si>
    <t>1. ΥΑ1  υαλοστάσιο δίφυλλο 0.98Χ2.07m, ανοιγόμενο-ανακλινόμενο, με σταθερό άνω τμήμα με καϊτια (ένα κάθετο καϊτι και ένα οριζόντιο)με κλειδαριά, Σειρά Ε-45</t>
  </si>
  <si>
    <t>Α41.1</t>
  </si>
  <si>
    <t>ΟΙΚ 6501
ΟΙΚ 7609.2</t>
  </si>
  <si>
    <t>2. ΥΑ2  υαλοστάσιο δίφυλλο 0.88Χ2.67m, ανοιγόμενο-ανακλινόμενο, με σταθερό άνω τμήμα με καϊτια (ένα κάθετο καϊτι και τρια οριζόντια)με κλειδαριά, Σειρά Ε-45</t>
  </si>
  <si>
    <t>Α41.2</t>
  </si>
  <si>
    <t>3. ΥΑ3  υαλοστάσιο δίφυλλο 1.26Χ2.61m, ανοιγόμενο-ανακλινόμενο, με σταθερό άνω τμήμα με καϊτια (ένα κάθετο καϊτι και ένα οριζόντιο)με κλειδαριά, Σειρά Ε-45</t>
  </si>
  <si>
    <t>Α41.3</t>
  </si>
  <si>
    <t>4. ΥΑ4  υαλοστάσιο τετράφυλλο 2.0Χ1.08m, με δύο συρόμενα φύλλα και δύο σταθερά, με κλειδαριά, Σειρά Ε-45</t>
  </si>
  <si>
    <t>Α41.4</t>
  </si>
  <si>
    <t>5. ΥΑ5  υαλοστάσιο τρίφυλλο 1.86Χ1.68m, με ένα σταθερό φύλλο και δυο ανοιγόμενα-ανακλινόμενα, με κλειδαριά, Σειρά Ε-45</t>
  </si>
  <si>
    <t>Α41.5</t>
  </si>
  <si>
    <t>6. ΥΑ6  υαλοστάσιο τετράφυλλο 2.46Χ1.68m, με δύο σταθερά και δύο συρόμενα, με κλειδαριά, Σειρά Ε-45</t>
  </si>
  <si>
    <t>Α41.6</t>
  </si>
  <si>
    <t>7. ΘΑ1  θύρα αλουμινίου μονόφυλλη, ανοιγόμενη έξω, διαστάσεων 1.05Χ2.93m μετά της κάσας της, με μηχανισμό επαναφοράς βαρέως τύπου DORMA T 93 ή ισοδύναμου, Σειρά Ε-2004 βαρέως τύπου</t>
  </si>
  <si>
    <t>Α41.7</t>
  </si>
  <si>
    <t>ΟΙΚ 6503
ΟΙΚ 7609.2</t>
  </si>
  <si>
    <t>8. ΘΑ2  θύρα αλουμινίου μονόφυλλη, ανοιγόμενη έξω, διαστάσεων 1.20Χ2.18m μετά της κάσας της, με μηχανισμό επαναφοράς βαρέως τύπου DORMA T 93 ή ισοδύναμου, Σειρά Ε-2004 βαρέως τύπου</t>
  </si>
  <si>
    <t>Α41.8</t>
  </si>
  <si>
    <t>9. ΘΑ3  θύρα αλουμινίου μονόφυλλη, ανοιγόμενη έξω, διαστάσεων 1.20Χ2.78m μετά της κάσας της, με μηχανισμό επαναφοράς βαρέως τύπου DORMA T 93 ή ισοδύναμου, Σειρά Ε-2004 βαρέως τύπου</t>
  </si>
  <si>
    <t>Α41.9</t>
  </si>
  <si>
    <t>Επιστρώσεις εσωτερικών δαπέδων κτιρίων 2 και 3 με γρανιτοπλακίδια</t>
  </si>
  <si>
    <t>Α42</t>
  </si>
  <si>
    <t>Περιθώρια (σοβατεπιά) αιθουσών κτιρίων 2 και 3 από γρανιτοπλακάκια</t>
  </si>
  <si>
    <t>Α43</t>
  </si>
  <si>
    <t>ΟΙΚ 7564</t>
  </si>
  <si>
    <t>m</t>
  </si>
  <si>
    <t>Επενδύσεις δαπέδων με συνθετική ξυλεία, επιστρώση δαπέδου laminate κτιρίου 1</t>
  </si>
  <si>
    <t>Α44</t>
  </si>
  <si>
    <t>ΟΙΚ 5281</t>
  </si>
  <si>
    <t>Περιθώριο (σοβατεπί) laminate κτιρίου 1</t>
  </si>
  <si>
    <t>Α45</t>
  </si>
  <si>
    <t>Θύρες ξύλινες πρεσσαριστές χώρου γραφείου κτιρίου 1, με κάσσα δρομική, πλάτους έως 13 cm</t>
  </si>
  <si>
    <t>Α46</t>
  </si>
  <si>
    <t>ΟΙΚ 5446.1</t>
  </si>
  <si>
    <t>Θύρες σιδηρές απλού σχεδίου από ευθύγραμμες ράβδους για θύρες περίφραξης</t>
  </si>
  <si>
    <t>Α47</t>
  </si>
  <si>
    <t>ΟΙΚ 6221</t>
  </si>
  <si>
    <t>Ποδιές παραθύρων και θυρών από μαλακό μάρμαρο πάχους 2 cm, με μάρμαρο λευκό Καβάλας</t>
  </si>
  <si>
    <t>Α48</t>
  </si>
  <si>
    <t>ΟΙΚ 7531</t>
  </si>
  <si>
    <t>Απλό λάδωμα και στίλβωση διατηρητέων ξύλινων επιφανειών στεγών κτιρίων 2 και 3, και εφαρμογή θερμομονωτικού, άκαυστου, αντιμουχλικού χρώματος ακρυλικής βάσεως</t>
  </si>
  <si>
    <t>Α49</t>
  </si>
  <si>
    <t>OIK 7748
OIK 7744</t>
  </si>
  <si>
    <t>Σπατουλάρισμα προετοιμασμένων επιφανειών επί εσωτερικών τοιχοποϊών κτιρίων 1 και 2 και επί νέας οροφής σκυροδέματος κτιρίου 1</t>
  </si>
  <si>
    <t>Α50</t>
  </si>
  <si>
    <t>ΟΙΚ 7737</t>
  </si>
  <si>
    <t>Πλαστικοί χρωματισμοί επί επιχρισμάτων χωρίς σπατουλάρισμα επι εσωτερικών τοιχοποιϊών όλων των κτιρίων και επί νέας οροφής σκυροδέματος κτιρίου 1</t>
  </si>
  <si>
    <t>Α51</t>
  </si>
  <si>
    <t>ΟΙΚ 7788</t>
  </si>
  <si>
    <t>Ψευδοροφή από ηχοαπορροφητικές και πυρασφαλείς πλάκες ορυκτών ινών, μετά του μεταλλικού σκελετού ανάρτησής της</t>
  </si>
  <si>
    <t>Α52</t>
  </si>
  <si>
    <t>ΟΙΚ 7809</t>
  </si>
  <si>
    <t>Αποκομιδή άχρηστων επίπλων και υλικών και απομάκρυνσή τους</t>
  </si>
  <si>
    <t>Α53</t>
  </si>
  <si>
    <t xml:space="preserve">                   ΣΥΝΟΛΟ ΕΡΓΑΣΙΩΝ ΚΤΙΡΙΑΚΟΥ ΟΓΚΟΥ</t>
  </si>
  <si>
    <t xml:space="preserve">                   ΣΥΝΟΛΟ ΟΙΚΟΔΟΜΙΚΩΝ ΕΡΓΑΣΙΩΝ ΔΗΜΟΤΙΚΟΥ ΣΧΟΛΕΙΟΥ</t>
  </si>
  <si>
    <t>ΠΡΟΜΕΤΡΗΣΗ-ΠΡΟΫΠΟΛΟΓΙΣΜΟΣ ΠΕΡΙΒΑΛΛΟΝΤΟΣ ΧΩΡΟΥ ΝΗΠΙΑΓΩΓΕΙΟΥ</t>
  </si>
  <si>
    <t>Α54</t>
  </si>
  <si>
    <t>Γενικές εκσκαφές γαιώδεις έως ημιβραχώδεις με χρήση μηχανικών μέσων για υποβάθμιση εδάφους και πλάκες επί εδάφους περιβάλλοντα χώρου</t>
  </si>
  <si>
    <t>Α55</t>
  </si>
  <si>
    <t>Επίχωση με προϊόντα εκσκαφών, εκβραχισμών ή κατεδαφίσεων στην βορειοδυτική πλευρά του νηπιαγωγείου προς κάλυψη των υπερυψωμένων θεμελείων</t>
  </si>
  <si>
    <t>Α56</t>
  </si>
  <si>
    <t>ΟΙΚ 2162</t>
  </si>
  <si>
    <t>Α57</t>
  </si>
  <si>
    <t>90% ΝΑΤΕΟ 3121Β
10% ΝΑΤΕΕΟ 3122</t>
  </si>
  <si>
    <t>Α58</t>
  </si>
  <si>
    <t>Α59</t>
  </si>
  <si>
    <t xml:space="preserve">                   ΣΥΝΟΛΟ  ΕΡΓΑΣΙΩΝ ΠΕΡΙΒΑΛΛΟΝΤΟΣ ΧΩΡΟΥ ΝΗΠΙΑΓΩΓΕΙΟΥ</t>
  </si>
  <si>
    <t xml:space="preserve">                   ΣΥΝΟΛΟ  ΟΙΚΟΔΟΜΙΚΩΝ ΕΡΓΑΣΙΩΝ ΝΗΠΙΑΓΩΓΕΙΟΥ ΚΑΙ ΔΗΜΟΤΙΚΟΥ ΣΧΟΛΕΙΟΥ</t>
  </si>
  <si>
    <t>Β. Η/Μ ΕΡΓΑΣΙΕΣ ΡΙΖΙΚΗΣ ΑΝΑΚΑΙΝΙΣΗΣ ΥΦΙΣΤΑΜΕΝΩΝ (ΔΥΣ)</t>
  </si>
  <si>
    <t>ΠΕΡΙΓΡΑΦΗ</t>
  </si>
  <si>
    <t>Α.Τ</t>
  </si>
  <si>
    <t>ΚΟΝΔΥΛΙ
ΑΝΑΘΕΩΡΗΣΗΣ</t>
  </si>
  <si>
    <t>Μ.Μ.</t>
  </si>
  <si>
    <t>ΠΟΣΟΤΗΤΑ</t>
  </si>
  <si>
    <t>ΤΙΜΗ ΜΟΝΑΔΑΣ</t>
  </si>
  <si>
    <t>ΔΑΠΑΝΗ</t>
  </si>
  <si>
    <t>(1)</t>
  </si>
  <si>
    <t>(2)</t>
  </si>
  <si>
    <t>(3)</t>
  </si>
  <si>
    <t>(4)</t>
  </si>
  <si>
    <t>(5)</t>
  </si>
  <si>
    <t>(6)</t>
  </si>
  <si>
    <t>(7)</t>
  </si>
  <si>
    <t>B1</t>
  </si>
  <si>
    <t>ΚΛΙΜΑΤΙΣΜΟΣ-ΘΕΡΜΑΝΣΗ-ΑΕΡΙΣΜΟΣ</t>
  </si>
  <si>
    <t>B1.1</t>
  </si>
  <si>
    <t>ΜΟΝΑΔΑ ΑΝΑΚΤΗΣΗΣ ΘΕΡΜΟΤΗΤΑΣ</t>
  </si>
  <si>
    <t>Ονομαστικής παροχής αέρα 250m3/h</t>
  </si>
  <si>
    <t>B1.1.1</t>
  </si>
  <si>
    <t>τεμ.</t>
  </si>
  <si>
    <t>Ονομαστικής παροχής αέρα 350m3/h</t>
  </si>
  <si>
    <t>B1.1.2</t>
  </si>
  <si>
    <t>Ονομαστικής παροχής αέρα 500m3/h</t>
  </si>
  <si>
    <t>B1.1.3</t>
  </si>
  <si>
    <t>Ονομαστικής παροχής αέρα 800m3/h</t>
  </si>
  <si>
    <t>B1.1.4</t>
  </si>
  <si>
    <t>Ονομαστικής παροχής αέρα 1000m3/h</t>
  </si>
  <si>
    <t>B1.1.5</t>
  </si>
  <si>
    <t>B1.2</t>
  </si>
  <si>
    <t>ΕΥΘΥΓΡΑΜΜΟΣ ΣΚΛΗΡΟΣ  ΧΑΛΚΟΣΩΛΗΝΑΣ ΚΑΤΑ ASTM-B280</t>
  </si>
  <si>
    <t>Eξωτερικής διαμέτρου 6,35 mm  x πάχος τοιχώματος 0,76mm</t>
  </si>
  <si>
    <t>B1.2.1</t>
  </si>
  <si>
    <t>μ.μ.</t>
  </si>
  <si>
    <t>Eξωτερικής διαμέτρου 9,52 mm  x πάχος τοιχώματος 0,76mm</t>
  </si>
  <si>
    <t>B1.2.2</t>
  </si>
  <si>
    <t>Εξωτερικής διαμέτρου 15,88 mm x πάχος τοιχώματος 1,02mm</t>
  </si>
  <si>
    <t>B1.2.3</t>
  </si>
  <si>
    <t>Εξωτερικής διαμέτρου 19,05 mm x πάχος τοιχώματος 1,07mm</t>
  </si>
  <si>
    <t>B1.2.4</t>
  </si>
  <si>
    <t>Εξωτερικής διαμέτρου 22,23 mm x πάχος τοιχώματος 1,14mm</t>
  </si>
  <si>
    <t>B1.2.5</t>
  </si>
  <si>
    <t>Εξωτερικής διαμέτρου 28,58 mm x πάχος τοιχώματος 1,27mm</t>
  </si>
  <si>
    <t>B1.2.6</t>
  </si>
  <si>
    <t>B1.3</t>
  </si>
  <si>
    <t>ΘΕΡΜΙΚΗ ΜΟΝΩΣΗ ΣΩΛΗΝΩΝ ΑΠΟ  ΕΥΚΑΜΠΤΟ ΣΥΝΘΕΤΙΚΟ ΚΑΟΥΤΣΟΥΚ</t>
  </si>
  <si>
    <t>Πάχους 9mm, για σωλήνα DN 15, εσωτερικού χώρου</t>
  </si>
  <si>
    <t>B1.3.1</t>
  </si>
  <si>
    <t>Πάχους 9mm, για σωλήνα DN 20, εσωτερικού χώρου</t>
  </si>
  <si>
    <t>B1.3.2</t>
  </si>
  <si>
    <t>Πάχους 11mm, για σωλήνα DN 25, εσωτερικού χώρου</t>
  </si>
  <si>
    <t>B1.3.3</t>
  </si>
  <si>
    <t>Πάχους 11mm, για σωλήνα DN 32, εσωτερικού χώρου</t>
  </si>
  <si>
    <t>B1.3.4</t>
  </si>
  <si>
    <t>Πάχους 11mm, για σωλήνα DN40, εσωτερικού χώρου</t>
  </si>
  <si>
    <t>B1.3.5</t>
  </si>
  <si>
    <t>Πάχους 13mm, για σωλήνα DN50, εσωτερικού χώρου</t>
  </si>
  <si>
    <t>B1.3.6</t>
  </si>
  <si>
    <t>Πάχους 13mm, για σωλήνα DN65, εσωτερικού χώρου</t>
  </si>
  <si>
    <t>B1.3.7</t>
  </si>
  <si>
    <t>Πάχους 13mm, για σωλήνα DN80, εσωτερικού χώρου</t>
  </si>
  <si>
    <t>B1.3.8</t>
  </si>
  <si>
    <t>Πάχους 19mm, για σωλήνα DN100, εσωτερικού χώρου</t>
  </si>
  <si>
    <t>B1.3.9</t>
  </si>
  <si>
    <t>Πάχους 19mm, για σωλήνα DN125, εσωτερικού χώρου</t>
  </si>
  <si>
    <t>B1.3.10</t>
  </si>
  <si>
    <t>Πάχους 19mm, για σωλήνα DN160, εσωτερικού χώρου</t>
  </si>
  <si>
    <t>B1.3.11</t>
  </si>
  <si>
    <t>Πάχους 19mm, για σωλήνα DN200, εσωτερικού χώρου</t>
  </si>
  <si>
    <t>B1.3.12</t>
  </si>
  <si>
    <t>Πάχους 19mm, για σωλήνα DN250, εσωτερικού χώρου</t>
  </si>
  <si>
    <t>B1.3.13</t>
  </si>
  <si>
    <t>Πάχους 19mm, για σωλήνα 18x2, εξωτερικού χώρου</t>
  </si>
  <si>
    <t>B1.3.14</t>
  </si>
  <si>
    <t>Πάχους 19mm, για σωλήνα 1’’ (22,20mm), εξωτερικού χώρου</t>
  </si>
  <si>
    <t>B1.3.15</t>
  </si>
  <si>
    <t>Πάχους 19mm, για σωλήνα 26x3, εξωτερικού χώρου</t>
  </si>
  <si>
    <t>B1.3.16</t>
  </si>
  <si>
    <t>Πάχους 19mm, για σωλήνα 1 1/8’’ (28,60mm), εξωτερικού χώρου</t>
  </si>
  <si>
    <t>B1.3.17</t>
  </si>
  <si>
    <t>Πάχους 19mm, για σωλήνα DN 32, εξωτερικού χώρου</t>
  </si>
  <si>
    <t>B1.3.18</t>
  </si>
  <si>
    <t>Πάχους 19mm, για σωλήνα DN40, εξωτερικού χώρου</t>
  </si>
  <si>
    <t>B1.3.19</t>
  </si>
  <si>
    <t>Πάχους 19mm, για σωλήνα DN50, εξωτερικού χώρου</t>
  </si>
  <si>
    <t>B1.3.20</t>
  </si>
  <si>
    <t>Πάχους 21mm, για σωλήνα DN65, εξωτερικού χώρου</t>
  </si>
  <si>
    <t>B1.3.21</t>
  </si>
  <si>
    <t>Πάχους 21mm, για σωλήνα DN80, εξωτερικού χώρου</t>
  </si>
  <si>
    <t>B1.3.22</t>
  </si>
  <si>
    <t>Πάχους 21mm, για σωλήνα DN100, εξωτερικού χώρου</t>
  </si>
  <si>
    <t>B1.3.23</t>
  </si>
  <si>
    <t>Πάχους 25mm, για σωλήνα DN125, εξωτερικού χώρου</t>
  </si>
  <si>
    <t>B1.3.24</t>
  </si>
  <si>
    <t>Πάχους 25mm, για σωλήνα DN160, εξωτερικού χώρου</t>
  </si>
  <si>
    <t>B1.3.25</t>
  </si>
  <si>
    <t>Πάχους 25mm, για σωλήνα DN200, εξωτερικού χώρου</t>
  </si>
  <si>
    <t>B1.3.26</t>
  </si>
  <si>
    <t>Πάχους 25mm, για σωλήνα DN250, εξωτερικού χώρου</t>
  </si>
  <si>
    <t>B1.3.27</t>
  </si>
  <si>
    <t>B1.4</t>
  </si>
  <si>
    <t>ΚΑΤΑΣΚΕΥΗ ΚΑΙ ΕΓΚΑΤΑΣΤΑΣΗ ΕΝΟΣ ΧΙΛΙΟΓΡΑΜΜΟΥ ΒΑΡΟΥΣ ΕΤΟΙΜΟΥ ΑΕΡΑΓΩΓΟΥ ή ΑΛΛΗΣ ΚΑΤΑΣΚΕΥΗΣ ΑΠΌ ΓΑΛΒΑΝΙΣΜΕΝΗ ΛΑΜΑΡΙΝΑ</t>
  </si>
  <si>
    <t>B1.5</t>
  </si>
  <si>
    <t>ΘΕΡΜΙΚΗ ΜΟΝΩΣΗ ΕΠΙΦΑΝΕΙΩΝ ΜΕ ΜΟΝΩΤΙΚΗ ΠΛΑΚΑ ΑΠΟ ΑΦΡΩΔΕΣ ΠΟΛΥΜΕΡΕΣ ΥΛΙΚΟ ΚΛΕΙΣΤΗΣ ΚΥΨΕΛΟΕΙΔΟΥΣ ΔΟΜΗΣ ΕΝΔ. ΤΥΠΟΥ ARMAFLEX</t>
  </si>
  <si>
    <t>Πάχους 25mm</t>
  </si>
  <si>
    <t>B1.5.1</t>
  </si>
  <si>
    <t>τ.μ.</t>
  </si>
  <si>
    <t>Πάχους 30mm</t>
  </si>
  <si>
    <t>B1.5.2</t>
  </si>
  <si>
    <t>Πάχους 40mm</t>
  </si>
  <si>
    <t>B1.5.3</t>
  </si>
  <si>
    <t>B1.6</t>
  </si>
  <si>
    <t>ΕΥΚΑΜΠΤΟΣ ΜΟΝΩΜΕΝΟΣ ΚΥΚΛΙΚΟΣ ΑΕΡΑΓΩΓΟΣ ΔΙΠΛΟΥ ΤΟΙΧΩΜΑΤΟΣ</t>
  </si>
  <si>
    <t>Διαμέτρου Φ102</t>
  </si>
  <si>
    <t>B1.6.1</t>
  </si>
  <si>
    <t>Διαμέτρου Φ127</t>
  </si>
  <si>
    <t>B1.6.2</t>
  </si>
  <si>
    <t>Διαμέτρου Φ152</t>
  </si>
  <si>
    <t>B1.6.3</t>
  </si>
  <si>
    <t>Διαμέτρου Φ180</t>
  </si>
  <si>
    <t>B1.6.4</t>
  </si>
  <si>
    <t>Διαμέτρου Φ203</t>
  </si>
  <si>
    <t>B1.6.5</t>
  </si>
  <si>
    <t>Διαμέτρου Φ254</t>
  </si>
  <si>
    <t>B1.6.6</t>
  </si>
  <si>
    <t>B1.7</t>
  </si>
  <si>
    <t>ΚΥΚΛΙΚΟ ΔΙΑΦΡΑΓΜΑ ΡΥΘΜΙΣΗΣ ΠΑΡΟΧΗΣ ΑΕΡΑ</t>
  </si>
  <si>
    <t xml:space="preserve">Διατομής Φ100 mm </t>
  </si>
  <si>
    <t>B1.7.1</t>
  </si>
  <si>
    <t xml:space="preserve">Διατομής Φ125mm </t>
  </si>
  <si>
    <t>B1.7.2</t>
  </si>
  <si>
    <t>Διατομής Φ160mm</t>
  </si>
  <si>
    <t>B1.7.3</t>
  </si>
  <si>
    <t>Διατομής Φ180mm</t>
  </si>
  <si>
    <t>B1.7.4</t>
  </si>
  <si>
    <t xml:space="preserve">Διατομής Φ200mm </t>
  </si>
  <si>
    <t>B1.7.5</t>
  </si>
  <si>
    <t xml:space="preserve">Διατομής Φ250mm </t>
  </si>
  <si>
    <t>B1.7.6</t>
  </si>
  <si>
    <t>B1.8</t>
  </si>
  <si>
    <t>ΣΤΟΜΙΟ ΑΕΡΑ ΟΡΟΦΗΣ, ΠΡΟΣΑΓΩΓΗΣ, ΟΡΘΟΓΩΝΙΚΟ, ΤΕΣΣΑΡΩΝ ΚΑΤΕΥΘΥΝΣΕΩΝ, ΜΕ ΚΑΜΠΥΛΑ ΡΥΘΜΙΖΟΜΕΝΑ ΠΤΕΡΥΓΙΑ</t>
  </si>
  <si>
    <t>Διαστάσεων 150x150 mm</t>
  </si>
  <si>
    <t>B1.8.1</t>
  </si>
  <si>
    <t>Διαστάσεων 200x200 mm</t>
  </si>
  <si>
    <t>B1.8.2</t>
  </si>
  <si>
    <t>Διαστάσεων 250x250 mm</t>
  </si>
  <si>
    <t>B1.8.3</t>
  </si>
  <si>
    <t>Διαστάσεων 300x300 mm</t>
  </si>
  <si>
    <t>B1.8.4</t>
  </si>
  <si>
    <t>Διαστάσεων 350x350 mm</t>
  </si>
  <si>
    <t>B1.8.5</t>
  </si>
  <si>
    <t>B1.9</t>
  </si>
  <si>
    <t>ΣΤΟΜΙΟ ΑΠΑΓΩΓΗΣ ΑΕΡΑ, ΟΡΘΟΓΩΝΙΚΟ, ΜΕ ΜΙΑ ΣΕΙΡΑ ΣΤΑΘΕΡΩΝ ΠΤΕΡΥΓΙΩΝ ΜΕ ΒΗΜΑ 17mm</t>
  </si>
  <si>
    <t>B1.9.1</t>
  </si>
  <si>
    <t>B1.9.2</t>
  </si>
  <si>
    <t>B1.9.3</t>
  </si>
  <si>
    <t>B1.9.4</t>
  </si>
  <si>
    <t>B1.10</t>
  </si>
  <si>
    <t>ΣΤΟΜΙΟ ΛΗΨΗΣ ΝΩΠΟΥ / ΑΠΟΡΡΙΨΗΣ ΑΕΡΑ, ΟΡΘΟΓΩΝΙΚΟ, ΜΕ ΣΙΤΑ</t>
  </si>
  <si>
    <t>Διαστάσεων 550x600 mm</t>
  </si>
  <si>
    <t>B1.10.1</t>
  </si>
  <si>
    <t>Διαστάσεων 300x450 mm</t>
  </si>
  <si>
    <t>B1.10.2</t>
  </si>
  <si>
    <t>Διαστάσεων 250x550 mm</t>
  </si>
  <si>
    <t>B1.10.3</t>
  </si>
  <si>
    <t>Διαστάσεων 400x450 mm</t>
  </si>
  <si>
    <t>B1.10.4</t>
  </si>
  <si>
    <t>Διαστάσεων 600x300 mm</t>
  </si>
  <si>
    <t>B1.10.5</t>
  </si>
  <si>
    <t>B1.11</t>
  </si>
  <si>
    <t>MONAΔΑ ΑΝΤΛΙΑΣ ΘΕΡΜΟΤΗΤΑΣ ΑΕΡΑ-ΝΕΡΟΥ ΤΥΠΟΥ MONOBLOCK, ME R32, ΘΕΡΜΙΚΗΣ ΙΣΧΥΟΣ 12kW</t>
  </si>
  <si>
    <t>B1.12</t>
  </si>
  <si>
    <t xml:space="preserve">ΘΕΡΜΑΝΤΙΚΟ ΣΩΜΑ ΧΑΛΥΒΔΙΝΟ ΤΥΠΟΥ ΠΑΝΕΛ </t>
  </si>
  <si>
    <t>2.2/900/1000</t>
  </si>
  <si>
    <t>B1.12.1</t>
  </si>
  <si>
    <t>2.2/900/1200</t>
  </si>
  <si>
    <t>B1.12.2</t>
  </si>
  <si>
    <t>2.2/600/800</t>
  </si>
  <si>
    <t>B1.12.3</t>
  </si>
  <si>
    <t>2.2/600/1000</t>
  </si>
  <si>
    <t>B1.12.4</t>
  </si>
  <si>
    <t>2.2/600/1200</t>
  </si>
  <si>
    <t>B1.12.5</t>
  </si>
  <si>
    <t>B1.13</t>
  </si>
  <si>
    <t>ΔΙΑΚΟΠΤΗΣ ΘΕΡΜΑΝΤΙΚΟΥ ΣΩΜΑΤΟΣ</t>
  </si>
  <si>
    <t>B1.14</t>
  </si>
  <si>
    <t>ΘΕΡΜΟΣΤΑΤΙΚΗ ΚΕΦΑΛΗ ΘΕΡΜΑΝΤΙΚΟΥ ΣΩΜΑΤΟΣ</t>
  </si>
  <si>
    <t>B1.15</t>
  </si>
  <si>
    <t>ΣΩΛΗΝΑΣ ΕΥΘΥΣ ΠΟΛΥΣΤΡΩΜΑΤΙΚΟΣ ΔΙΚΤΥΩΜΕΝΟΥ ΠΟΛΥΑΙΘΥΛΕΝΙΟΥ(PEx-AL-PEx)</t>
  </si>
  <si>
    <t>Φ18x2</t>
  </si>
  <si>
    <t>B1.15.1</t>
  </si>
  <si>
    <t>Φ26x3</t>
  </si>
  <si>
    <t>B1.15.2</t>
  </si>
  <si>
    <t>B1.16</t>
  </si>
  <si>
    <t xml:space="preserve">ΣΩΛΗΝΑΣ HDPE DN80 ΠΡΟΣΤΑΣΙΑΣ ΥΠΟΓΕΙΩΝ ΔΙΚΤΥΩΝ </t>
  </si>
  <si>
    <t>B1.17</t>
  </si>
  <si>
    <t>ΣΩΛΗΝΑΣ ΕΥΚΑΜΠΤΟΣ ΠΟΛΥΣΤΡΩΜΑΤΙΚΟΣ ΔΙΚΤΥΩΜΕΝΟΥ ΠΟΛΥΑΙΘΥΛΕΝΙΟΥ(PEx-AL-PEx)ΜΕ ΜΟΝΩΣΗ</t>
  </si>
  <si>
    <t>16x2</t>
  </si>
  <si>
    <t>B1.17.1</t>
  </si>
  <si>
    <t>B1.18</t>
  </si>
  <si>
    <t>B1.19</t>
  </si>
  <si>
    <t>ΔΙΑΚΟΠΤΗΣ ΣΦΑΙΡΙΚΟΣ</t>
  </si>
  <si>
    <t>Ον. Διαμέτρου DN 1/2"</t>
  </si>
  <si>
    <t>B1.19.1</t>
  </si>
  <si>
    <t>Ον. Διαμέτρου DN 3/4"</t>
  </si>
  <si>
    <t>B1.19.2</t>
  </si>
  <si>
    <t>Ον. Διαμέτρου DN 1"</t>
  </si>
  <si>
    <t>B1.19.3</t>
  </si>
  <si>
    <t>Ον. Διαμέτρου DN 1 1/4"</t>
  </si>
  <si>
    <t>B1.19.4</t>
  </si>
  <si>
    <t>B1.20</t>
  </si>
  <si>
    <t>B1.21</t>
  </si>
  <si>
    <t>B1.22</t>
  </si>
  <si>
    <t>B1.23</t>
  </si>
  <si>
    <t>B1.24</t>
  </si>
  <si>
    <t>B1.25</t>
  </si>
  <si>
    <t>B1.26</t>
  </si>
  <si>
    <t>B1.27</t>
  </si>
  <si>
    <t>ΕΓΚΑΤΑΣΤΑΣΗ ΠΟΛΥΔΙΑΙΡΟΥΜΕΝΗΣ ΜΟΝΑΔΑΣ (MULTI SPLIT UNIT) ΨΥΚΤΙΚΟΥ ΜΕΣΟΥ R410Α</t>
  </si>
  <si>
    <r>
      <t>Με ένα εξωτερικό τμήμα ονομαστικής ψυκτικής ισχύος 11,2 KW  και τρεις εσωτερικές μονάδες τύπου</t>
    </r>
    <r>
      <rPr>
        <u/>
        <sz val="9"/>
        <color indexed="8"/>
        <rFont val="Ping LCG Regular"/>
        <family val="3"/>
      </rPr>
      <t xml:space="preserve"> κασέτας ψευδοροφής</t>
    </r>
    <r>
      <rPr>
        <sz val="9"/>
        <color indexed="8"/>
        <rFont val="Ping LCG Regular"/>
        <family val="3"/>
      </rPr>
      <t>- μία ονομαστικής ψυκτικής ισχύος 2.6KW (9.000 Btu/hr) και δύο ονομαστικής ψυκτικής ισχύος 3.5KW (12.000 Btu/hr)</t>
    </r>
  </si>
  <si>
    <t>B1.27.1</t>
  </si>
  <si>
    <t>B1.28</t>
  </si>
  <si>
    <t>ΘΕΡΜΙΚΗ ΜΟΝΩΣΗ ΣΩΛΗΝΩΝ KΛΙΜΑΤΙΣΜΟΥ ΑΠΟ  ΕΥΚΑΜΠΤΟ ΣΥΝΘΕΤΙΚΟ ΚΑΟΥΤΣΟΥΚ</t>
  </si>
  <si>
    <t>Πάχους 9mm, για σωλήνα 6.35mm, εσωτερικού χώρου</t>
  </si>
  <si>
    <t>B1.28.1</t>
  </si>
  <si>
    <t>Πάχους 9mm, για σωλήνα 9.52mm, εσωτερικού χώρου</t>
  </si>
  <si>
    <t>B1.28.2</t>
  </si>
  <si>
    <t>Πάχους 19mm, για σωλήνα 6.35mm, εξωτερικού χώρου</t>
  </si>
  <si>
    <t>B1.28.3</t>
  </si>
  <si>
    <t>Πάχους 19mm, για σωλήνα 9.52mm, εξωτερικού χώρου</t>
  </si>
  <si>
    <t>B1.28.4</t>
  </si>
  <si>
    <t>B1.29</t>
  </si>
  <si>
    <t>ΣΩΛΗΝΑΣ ΑΠΟΧΕΤΕΥΣΗΣ ΠΛΑΣΤΙΚΟΣ U-PVC, κατά ΕΛΟΤ EN 1329 – 1</t>
  </si>
  <si>
    <t>Ονομ. Διαμέτρου Ø25</t>
  </si>
  <si>
    <t>B1.29.1</t>
  </si>
  <si>
    <t>Ονομ. Διαμέτρου Ø32</t>
  </si>
  <si>
    <t>B1.29.2</t>
  </si>
  <si>
    <t>Ονομ. Διαμέτρου Ø40</t>
  </si>
  <si>
    <t>B1.29.3</t>
  </si>
  <si>
    <t>Ονομ. Διαμέτρου Ø50</t>
  </si>
  <si>
    <t>B1.29.4</t>
  </si>
  <si>
    <t>B1.30</t>
  </si>
  <si>
    <t>ΕΠΕΝΔΥΣΗ ΜΟΝΩΣΗΣ ΣΩΛΗΝΩΝ ΜΗΧΑΝΟΣΤΑΣΙΩΝ ή ΥΠΑΙΘΡΟΥ ΜΕ  ΦΥΛΛΟ ΑΛΟΥΜΙΝΙΟΥ, ΠΑΧΟΥΣ 0,6mm</t>
  </si>
  <si>
    <t xml:space="preserve">Για διαμέτρους από Φ 32 έως Φ 50 mm </t>
  </si>
  <si>
    <t>B1.30.1</t>
  </si>
  <si>
    <t>Για διαμέτρους από Φ 65 έως Φ 100 mm</t>
  </si>
  <si>
    <t>B1.30.2</t>
  </si>
  <si>
    <t>Για διαμέτρους από Φ 125 έως Φ 150 mm</t>
  </si>
  <si>
    <t>B1.30.3</t>
  </si>
  <si>
    <t>Για διαμέτρους από Φ 200 έως Φ 250 mm</t>
  </si>
  <si>
    <t>B1.30.4</t>
  </si>
  <si>
    <t>ΟΜΑΔΑ 1. ΜΕΡΙΚΟ ΣΥΝΟΛΟ</t>
  </si>
  <si>
    <t>B2</t>
  </si>
  <si>
    <t>ΥΔΡΕΥΣΗ - ΑΠΟΧΕΤΕΥΣΗ - ΕΙΔΗ ΥΓΙΕΙΝΗΣ &amp; ΚΡΟΥΝΟΠΟΙΙΑΣ</t>
  </si>
  <si>
    <t>B2.1</t>
  </si>
  <si>
    <t>ΔΙΑΚΟΠΤΗΣ ΥΔΡΕΥΣΗΣ ΣΦΑΙΡΙΚΟΣ</t>
  </si>
  <si>
    <t>B2.1.1</t>
  </si>
  <si>
    <t>B2.1.2</t>
  </si>
  <si>
    <t>B2.1.3</t>
  </si>
  <si>
    <t>B2.1.4</t>
  </si>
  <si>
    <t>Ον. Διαμέτρου DN 1 1/2"</t>
  </si>
  <si>
    <t>B2.1.5</t>
  </si>
  <si>
    <t>Ον. Διαμέτρου DN 2"</t>
  </si>
  <si>
    <t>B2.1.6</t>
  </si>
  <si>
    <t>Ον. Διαμέτρου DN 2 1/2"</t>
  </si>
  <si>
    <t>B2.1.7</t>
  </si>
  <si>
    <t>B2.2</t>
  </si>
  <si>
    <t>ΣΩΛΗΝΑΣ PE-X/Al/PE-X ΜΕ ΜΟΝΩΣΗ</t>
  </si>
  <si>
    <t>Ον. Διαμέτρου Φ16x2 mm</t>
  </si>
  <si>
    <t>B2.2.1</t>
  </si>
  <si>
    <t>Ον. Διαμέτρου Φ18x2 mm</t>
  </si>
  <si>
    <t>B2.2.2</t>
  </si>
  <si>
    <t>Ον. Διαμέτρου Φ20x2 mm</t>
  </si>
  <si>
    <t>B2.2.3</t>
  </si>
  <si>
    <t>Ον. Διαμέτρου Φ26x3 mm</t>
  </si>
  <si>
    <t>B2.2.4</t>
  </si>
  <si>
    <t>Ον. Διαμέτρου Φ32x3 mm</t>
  </si>
  <si>
    <t>B2.2.5</t>
  </si>
  <si>
    <t>Ον. Διαμέτρου Φ40x3,5 mm</t>
  </si>
  <si>
    <t>B2.2.6</t>
  </si>
  <si>
    <t>B2.3</t>
  </si>
  <si>
    <t>ΚΡΟΥΝΟΣ ΜΕ ΡΑΚΟΡ ΓΙΑ ΣΥΝΔΕΣΗ ΕΛΑΣΤΙΚΟΥ ΣΩΛΗΝΑ</t>
  </si>
  <si>
    <t>Ονομ. Διαμέτρου DN 15mm</t>
  </si>
  <si>
    <t>B2.3.1</t>
  </si>
  <si>
    <t>Ονομ. Διαμέτρου DN 20mm</t>
  </si>
  <si>
    <t>B2.3.2</t>
  </si>
  <si>
    <t>B2.4</t>
  </si>
  <si>
    <t>ΥΔΡΟΜΕΤΡΗΤΗΣ ΚΡΥΟΥ ΝΕΡΟΥ, ΥΓΡΟΥ ΤΥΠΟΥ, ΑΠΛΗΣ ΡΙΠΗΣ</t>
  </si>
  <si>
    <t>B2.4.1</t>
  </si>
  <si>
    <t>Ονομ. Διαμέτρου DN 75mm</t>
  </si>
  <si>
    <t>B2.4.2</t>
  </si>
  <si>
    <t>B2.5</t>
  </si>
  <si>
    <t>ΘΕΡΜΙΚΗ ΜΟΝΩΣΗ ΣΩΛΗΝΩΝ ΑΠΟ ΕΥΚΑΜΠΤΟ ΣΥΝΘΕΤΙΚΟ ΚΑΟΥΤΣΟΥΚ</t>
  </si>
  <si>
    <t>B2.5.1</t>
  </si>
  <si>
    <t>B2.5.2</t>
  </si>
  <si>
    <t>Πάχους 9mm, για σωλήνα DN 25, εσωτερικού χώρου</t>
  </si>
  <si>
    <t>B2.5.3</t>
  </si>
  <si>
    <t>Πάχους 13mm, για σωλήνα DN 15, εξωτερικού χώρου</t>
  </si>
  <si>
    <t>B2.5.4</t>
  </si>
  <si>
    <t>Πάχους 13mm, για σωλήνα DN 20, εξωτερικού χώρου</t>
  </si>
  <si>
    <t>B2.5.5</t>
  </si>
  <si>
    <t>Πάχους 13mm, για σωλήνα DN 25, εξωτερικού χώρου</t>
  </si>
  <si>
    <t>B2.5.6</t>
  </si>
  <si>
    <t>Πάχους 13mm, για σωλήνα DN 32, εξωτερικού χώρου</t>
  </si>
  <si>
    <t>B2.5.7</t>
  </si>
  <si>
    <t>Πάχους 13mm, για σωλήνα DN 40, εξωτερικού χώρου</t>
  </si>
  <si>
    <t>B2.5.8</t>
  </si>
  <si>
    <t>Πάχους 13mm, για σωλήνα DN 50, εξωτερικού χώρου</t>
  </si>
  <si>
    <t>B2.5.9</t>
  </si>
  <si>
    <t>Πάχους 13mm, για σωλήνα DN 65, εξωτερικού χώρου</t>
  </si>
  <si>
    <t>B2.5.10</t>
  </si>
  <si>
    <t>Πάχους 13mm, για σωλήνα DN 75, εξωτερικού χώρου</t>
  </si>
  <si>
    <t>B2.5.11</t>
  </si>
  <si>
    <t>B2.6</t>
  </si>
  <si>
    <t>B2.6.1</t>
  </si>
  <si>
    <t>B2.6.2</t>
  </si>
  <si>
    <t>B2.6.3</t>
  </si>
  <si>
    <t>B2.6.4</t>
  </si>
  <si>
    <t>Ονομ. Διαμέτρου Ø63</t>
  </si>
  <si>
    <t>B2.6.5</t>
  </si>
  <si>
    <t>Ονομ. Διαμέτρου Ø75</t>
  </si>
  <si>
    <t>B2.6.6</t>
  </si>
  <si>
    <t>Ονομ. Διαμέτρου Ø100</t>
  </si>
  <si>
    <t>B2.6.7</t>
  </si>
  <si>
    <t>Ονομ. Διαμέτρου Ø125</t>
  </si>
  <si>
    <t>B2.6.8</t>
  </si>
  <si>
    <t>Ονομ. Διαμέτρου Ø160</t>
  </si>
  <si>
    <t>B2.6.9</t>
  </si>
  <si>
    <t>Ονομ. Διαμέτρου Ø200</t>
  </si>
  <si>
    <t>B2.6.10</t>
  </si>
  <si>
    <t>B2.7</t>
  </si>
  <si>
    <t>ΠΛΑΣΤΙΚΟΣ ΣΩΛΗΝΑΣ ΑΠΟΧΕΤΕΥΣΕΩΣ ΑΠΟ U-PVC-ΣΕΙΡΑ 41 (ΕΛΟΤ 476/EN 1401-1)</t>
  </si>
  <si>
    <t>Ονομ. Διαμέτρου Ø110</t>
  </si>
  <si>
    <t>B2.7.1</t>
  </si>
  <si>
    <t>B2.7.2</t>
  </si>
  <si>
    <t>B2.7.3</t>
  </si>
  <si>
    <t>B2.7.4</t>
  </si>
  <si>
    <t>B2.8</t>
  </si>
  <si>
    <t>ΣΩΛΗΝΟΣΤΟΜΙΟ (ΤΑΠΑ) ΚΑΘΑΡΙΣΜΟΥ ΣΩΛΗΝΩΣΕΩΝ ΑΠΟΧΕΤΕΥΣΗΣ, ΠΛΑΣΤΙΚΟ, ΑΠΟ U-PVC, ΔΙΑΜΕΤΡΟΥ 50/75/100 mm</t>
  </si>
  <si>
    <t>B2.9</t>
  </si>
  <si>
    <t>ΜΗΧΑΝΟΣΙΦΩΝΑΣ ΠΛΑΣΤΙΚΟΣ, ΚΟΙΝΟΣ, ΜΕ ΔΥΟ ΤΑΠΕΣ ΚΑΘΑΡΙΣΜΟΥ, ΔΙΑΜΕΤΡΟΥ Φ125mm</t>
  </si>
  <si>
    <t>B2.10</t>
  </si>
  <si>
    <t>ΑΥΤΟΜΑΤΗ ΔΙΚΛΕΙΔΑ ΑΕΡΙΣΜΟΥ (ΜΙΚΑ), ΜΕ ΑΝΟΙΓΟΜΕΝΟ ΚΑΛΥΜΜΑ, ΔΙΑΜΕΤΡΟΥ DN100</t>
  </si>
  <si>
    <t>2.11</t>
  </si>
  <si>
    <t>ΦΡΕΑΤΙΟ ΕΠΙΣΚΕΨΗΣ ΔΙΚΤΥΩΝ ΑΠΟΧΕΤΕΥΣΗΣ</t>
  </si>
  <si>
    <t>Εσωτερικών διαστάσεων 30x40 cm</t>
  </si>
  <si>
    <t>B2.11.1</t>
  </si>
  <si>
    <t>Εσωτερικών διαστάσεων 50x60 cm</t>
  </si>
  <si>
    <t>B2.11.2</t>
  </si>
  <si>
    <t>ΚΕΦΑΛΗ ΑΕΡΙΣΜΟΥ ΠΛΑΣΤΙΚΗ ΔΙΑΜΕΤΡΟΥ Φ 75/100mm, ΚΑΤΑ DIN 1986</t>
  </si>
  <si>
    <t>B2.12</t>
  </si>
  <si>
    <t>ΠΛΑΣΤΙΚΟΣ ΣΩΛΗΝΑΣ ΥΔΡΕΥΣΗΣ ΠΟΛΥΠΡΟΠΥΛΕΝΙΟΥ(PPR) / ΡΝ 20 bar</t>
  </si>
  <si>
    <t>B2.13.1</t>
  </si>
  <si>
    <t>Ονομ. Διαμέτρου DN 25mm</t>
  </si>
  <si>
    <t>B2.13.2</t>
  </si>
  <si>
    <t>Ονομ. Διαμέτρου DN 32 mm</t>
  </si>
  <si>
    <t>B2.13.3</t>
  </si>
  <si>
    <t>Ονομ. Διαμέτρου DN 40 mm</t>
  </si>
  <si>
    <t>B2.13.4</t>
  </si>
  <si>
    <t>Ονομ. Διαμέτρου DN 50 mm</t>
  </si>
  <si>
    <t>B2.13.5</t>
  </si>
  <si>
    <t>Ονομ. Διαμέτρου DN 63 mm</t>
  </si>
  <si>
    <t>B2.13.6</t>
  </si>
  <si>
    <t>Ονομ. Διαμέτρου DN 75 mm</t>
  </si>
  <si>
    <t>B2.13.7</t>
  </si>
  <si>
    <t>B2.14</t>
  </si>
  <si>
    <t>B2.15</t>
  </si>
  <si>
    <t>B2.16</t>
  </si>
  <si>
    <t>B2.17</t>
  </si>
  <si>
    <t>ΣΥΛΛΕΚΤΗΡΑΣ ΥΔΑΤΩΝ ΣΤΕΓΗΣ (ΝΤΕΡΕΣ)ΑΠΟ ΓΑΛΒΑΝΙΣΜΕΝΗ ΛΑΜΑΡΙΝΑ ΠΑΧΟΥΣ ΑΠΟ 0,6 ΕΩΣ 0,8mm</t>
  </si>
  <si>
    <t>2B.18</t>
  </si>
  <si>
    <t>ΣΥΛΛΕΚΤΗΡΑΣ ΥΔΑΤΩΝ (ΓΛΑΣΤΡΑ 20x30cm) OΜΒΡΙΩΝ ΥΔΑΤΩΝ</t>
  </si>
  <si>
    <t>B2.18</t>
  </si>
  <si>
    <t>B2.19</t>
  </si>
  <si>
    <t>ΥΔΡΟΡΟΗ ΑΠΟ ΣΙΔΗΡΟΣΩΛΗΝΑ ΕΩΣ Φ5''</t>
  </si>
  <si>
    <t>B2.20</t>
  </si>
  <si>
    <t>ΚΑΤΑΣΚΕΥΗ ΣΤΕΓΑΝΟΥ ΒΟΘΡΟΥ ΕΣΩΤΕΡΙΚΩΝ ΔΙΑΣΤΑΣΕΩΝ 11m X 5m x 2.5m</t>
  </si>
  <si>
    <t>ΟΜΑΔΑ 2. ΜΕΡΙΚΟ ΣΥΝΟΛΟ</t>
  </si>
  <si>
    <t>B3</t>
  </si>
  <si>
    <t>ΠΥΡΟΠΡΟΣΤΑΣΙΑ</t>
  </si>
  <si>
    <t>B3.1</t>
  </si>
  <si>
    <t>ΕΓΚΑΤΑΣΤΑΣΗ ΑΠΛΟΥ ΠΥΡΟΣΒΕΣΤΙΚΟΥ ΕΡΜΑΡΙΟΥ</t>
  </si>
  <si>
    <t>B3.2</t>
  </si>
  <si>
    <t>ΠΙΝΑΚΑΣ ΠΥΡΑΝΙΧΝΕΥΣΗΣ ΣΥΜΒΑΤΙΚΟΥ ΤΥΠΟΥ ΚΑΤΑ ΕΝ-54</t>
  </si>
  <si>
    <t>B3.3</t>
  </si>
  <si>
    <t>ΚΟΜΒΙΟ ΧΕΙΡΟΚΙΝΗΤΟΥ ΣΥΝΑΓΕΡΜΟΥ ΠΥΡΑΝΙΧΝΕΥΣΗΣ ΣΥΜΒΑΤΙΚΟ, ΠΛΗΡΕΣ, ΜΕ ΤΟ ΑΝΑΛΟΓΟΥΝ ΜΗΚΟΣ ΚΑΛΩΔΙΟΥ</t>
  </si>
  <si>
    <t>B3.4</t>
  </si>
  <si>
    <t>ΣΕΙΡΗΝΑ ΣΥΝΑΓΕΡΜΟΥ ΜΕ ΕΝΣΩΜΑΤΩΜΕΝΟ ΦΛΑΣ, ΣΥΜΒΑΤΙΚΟΥ ΤΥΠΟΥ, ΕΞΩΤΕΡΙΚΟΥ ΧΩΡΟΥ, ΠΛΗΡΗΣ, ΜΕ ΤΟ ΑΝΑΛΟΓΟΥΝ ΜΗΚΟΣ ΚΑΛΩΔΙΟΥ</t>
  </si>
  <si>
    <t>B3.5</t>
  </si>
  <si>
    <t>ΠΥΡΟΣΒΕΣΤΗΡΑΣ ΚΟΝΕΩΣ ΤΥΠΟΥ Ρα, ΦΟΡΗΤΟΣ, ΓΟΜΩΣΗΣ 6 kg.</t>
  </si>
  <si>
    <t>B3.6</t>
  </si>
  <si>
    <t>ΠΥΡΟΣΒΕΣΤΗΡΑΣ ΔΙΟΞΕΙΔΙΟΥ ΤΟΥ ΑΝΘΡΑΚΑ CO2, ΦΟΡΗΤΟΣ, ΓΟΜΩΣΗΣ 5 kg.</t>
  </si>
  <si>
    <t>ΟΜΑΔΑ 3. ΜΕΡΙΚΟ ΣΥΝΟΛΟ</t>
  </si>
  <si>
    <t>B4</t>
  </si>
  <si>
    <t>ΥΠΟΔΟΜΗ ΗΛΕΚΤΡΙΚΩΝ</t>
  </si>
  <si>
    <t>B4.1</t>
  </si>
  <si>
    <t>ΗΛΕΚΤΡΟΛΟΓΙΚΟΣ ΣΩΛΗΝΑΣ, ΕΥΘΥΣ Ή ΕΥΚΑΜΠΤΟΣ</t>
  </si>
  <si>
    <t>Σωληνώσεις προστασίας καλωδίων, από πολυαιθυλένιο (PE), δομημένου τοιχώματος με ενσωματωμένη ατσαλίνα.
Με σωλήνες σε κουλούρες, με τυποποίηση ονομαστικής διαμέτρου σωλήνων (DN) κατά την εξωτερική διάμετρο [DN/ΟD], θλιπτικής αντοχής ≥ 450 N κατά την πρότυπη δοκιμή που καθορίζεται στο ΕΛΟΤ ΕΝ 61386. 
DN/ΟD 50 mm</t>
  </si>
  <si>
    <t>B4.1.1</t>
  </si>
  <si>
    <t>Σωληνώσεις προστασίας καλωδίων, από πολυαιθυλένιο (PE), δομημένου τοιχώματος με ενσωματωμένη ατσαλίνα.
Με σωλήνες σε κουλούρες, με τυποποίηση ονομαστικής διαμέτρου σωλήνων (DN) κατά την εξωτερική διάμετρο [DN/ΟD], θλιπτικής αντοχής ≥ 450 N κατά την πρότυπη δοκιμή που καθορίζεται στο ΕΛΟΤ ΕΝ 61386.
DN/ΟD 90 mm</t>
  </si>
  <si>
    <t>B4.1.2</t>
  </si>
  <si>
    <t>B4.2</t>
  </si>
  <si>
    <t>ΦΡΕΑΤΙΑ</t>
  </si>
  <si>
    <t>60X60</t>
  </si>
  <si>
    <t>B4.2.1</t>
  </si>
  <si>
    <t>ΟΜΑΔΑ 4. ΜΕΡΙΚΟ ΣΥΝΟΛΟ</t>
  </si>
  <si>
    <t>B5</t>
  </si>
  <si>
    <t>ΙΣΧΥΡΑ ΡΕΥΜΑΤΑ</t>
  </si>
  <si>
    <t>B5.1</t>
  </si>
  <si>
    <t>ΦΩΤΙΣΤΙΚΟ ΣΗΜΕΙΟ</t>
  </si>
  <si>
    <t>B5.2</t>
  </si>
  <si>
    <t>B5.3</t>
  </si>
  <si>
    <t>B5.4</t>
  </si>
  <si>
    <t>B5.5</t>
  </si>
  <si>
    <t>B5.6</t>
  </si>
  <si>
    <t>B5.7</t>
  </si>
  <si>
    <t>B5.8</t>
  </si>
  <si>
    <t>B5.9</t>
  </si>
  <si>
    <t>B5.10</t>
  </si>
  <si>
    <t>ΚΑΛΩΔΙΟ ΤΥΠΟΥ N2XH</t>
  </si>
  <si>
    <t>Καλώδιο τύπου N2XH, διατομής 3x50/25 mm2 + N2XH (1Χ25mm²)</t>
  </si>
  <si>
    <t>B5.10.1</t>
  </si>
  <si>
    <t>Καλώδιο τύπου N2XH, διατομής 5x4 mm2, 5G4</t>
  </si>
  <si>
    <t>B5.10.2</t>
  </si>
  <si>
    <t>Καλώδιο τύπου N2XH, διατομής 5x6 mm2, 5G6</t>
  </si>
  <si>
    <t>B5.10.3</t>
  </si>
  <si>
    <t>Καλώδιο τύπου N2XH, διατομής 5x16 mm2, 5G16</t>
  </si>
  <si>
    <t>B5.10.4</t>
  </si>
  <si>
    <t>B5.11</t>
  </si>
  <si>
    <t>B5.12</t>
  </si>
  <si>
    <t>B5.13</t>
  </si>
  <si>
    <t>B5.14</t>
  </si>
  <si>
    <t>B5.15</t>
  </si>
  <si>
    <t>Εργασία δοκιμών, πιστοποίησης, συμπλήρωσης πρωτοτύπου, μετρήσεων και υποβολή ΥΔΕ</t>
  </si>
  <si>
    <t>κ.α.</t>
  </si>
  <si>
    <t>B5.16</t>
  </si>
  <si>
    <t>IΣΤΟΣ ΠΕΡΙΜΕΤΡΙΚΟΥ ΦΩΤΙΣΜΟΥ ΥΨΟΥΣ 5Μ ΜΕ ΒΑΣΗ ΚΑΙ ΦΡΕΑΤΙΟ ΣΥΝΔΕΣΜΟΛΟΓΙΑΣ ΑΠΟ ΣΚΥΡΟΔΕΜΑ  30 x 30 EK ΚΑΙ ΠΡΟΒΟΛΕΑ ΕΞΩΤΕΡΙΚΩΝ ΧΩΡΩΝ MΕ ΥΛΙΚΟ ΠΛΑΙΣΙΟΥ ΑΠΟ ΑΛΟΥΜΙΝΙΟ ΚΑΙ ΥΛΙΚΟ ΕΠΙΦΑΝΕΙΑΣ ΕΚΠΟΜΠΗΣ ΦΩΤΟΣ ΑΠΟ ΓΥΑΛΙ</t>
  </si>
  <si>
    <t>ΣΥΣΤΗΜΑ ΓΕΙΩΣΗΣ - ΑΝΤΙΚΕΡΑΥΝΙΚΗΣ ΠΡΟΣΤΑΣΙΑΣ</t>
  </si>
  <si>
    <t>B5.17</t>
  </si>
  <si>
    <t>ΑΓΩΓΟΣ St/tZn ø8mm (ΣΥΛΛΕΚΤΗΡΙΟΣ &amp; ΚΑΘΟΔΟΥ)</t>
  </si>
  <si>
    <t>B5.18</t>
  </si>
  <si>
    <t>B5.19</t>
  </si>
  <si>
    <t>B5.20</t>
  </si>
  <si>
    <t>ΙΣΟΔΥΝΑΜΙΚΟΣ ΖΥΓΟΣ ΓΕΙΩΣΗΣ Ν ΑΝΑΜΟΝΩΝ</t>
  </si>
  <si>
    <t>B5.21</t>
  </si>
  <si>
    <t>ΧΑΛΥΒΔΙΝΗ ΕΠΙΧΑΛΚΩΜΕΝΗ (St/eCu)  ΡΑΒΔΟΣ ΓΕΙΩΣΗΣ ø17x1500mm ENTOΣ ΦΡΕΑΤΙΟΥ ΓΕΙΩΣΗΣ ΜΕ ΟΛΑ ΤΑ ΥΛΙΚΑ ΣΥΝΔΕΣΗΣ</t>
  </si>
  <si>
    <t>B5.22</t>
  </si>
  <si>
    <t>ΗΛΕΚΤΡΟΔΙΟ ΤΥΠΟΥ ''Ε'' ΑΠΟ ΧΑΛΥΒΑ ΘΕΡΜΑ ΕΠΙΨΕΥΔΑΡΓΥΡΩΜΕΝΟ ΠΟΥ ΘΑ ΙΚΑΝΟΠΟΙΕΙ ΤΙΣ ΑΠΑΙΤΗΣΕΙΣ ΤΟΥ ΠΡΟΤΥΠΟΥ ΕΛΟΤ ΕΝ 50164-2</t>
  </si>
  <si>
    <t>B5.23</t>
  </si>
  <si>
    <t>ΦΩΤΟΒΟΛΤΑΪΚΟ ΣΥΣΤΗΜΑ</t>
  </si>
  <si>
    <t>Προμήθεια και εγκατάσταση φωτοβολταικών πλαισίων ονομαστικής ισχύος ≥ 400 Wp, με τις βάσεις έδρασης αυτών. Στη τιμή μονάδος περιλαμβάνεται η αποκτάσταση της υφιστάμενης μόνωσης στα σημεία που θα διατρηθεί.</t>
  </si>
  <si>
    <t>B5.23.1</t>
  </si>
  <si>
    <t>Προμήθεια και εγκατάσταση τριφασικού αντιστροφέα, ονομαστικής ισχύος 10Kw (με επέκταση εργοστασιακής εγγύησης του κατασκευαστή στα 10 έτη) καθώς και δύο ηλεκτρολογικών πινάκων DC και Χ.Τ.</t>
  </si>
  <si>
    <t>B5.23.2</t>
  </si>
  <si>
    <t>Καλωδιώσεις DC και AC και οδεύσεις καλωδιώσεων (εντός σωλήνων ή/και μεταλλικών σχαρών) καθώς και γειώσεις μεταλλικών μερών (βάση έδρασης Φ/Β πλαίσια, μεταλλικά ερμάρια πινάκων)</t>
  </si>
  <si>
    <t>B5.23.3</t>
  </si>
  <si>
    <t>Δοκιμές και θέση σε κανονική λειτουργία</t>
  </si>
  <si>
    <t>B5.23.4</t>
  </si>
  <si>
    <t>Αδειοδοτική διαδικασία, προμήθεια, εγκατάσταση μετρητικής διάταξης, διασύνδεσης στο δίκτυο Χ.Τ του ΔΕΔΔΗΕ</t>
  </si>
  <si>
    <t>B5.23.5</t>
  </si>
  <si>
    <t>ΟΜΑΔΑ 5. ΜΕΡΙΚΟ ΣΥΝΟΛΟ</t>
  </si>
  <si>
    <t>B6</t>
  </si>
  <si>
    <t>ΑΣΘΕΝΗ ΡΕΥΜΑΤΑ</t>
  </si>
  <si>
    <t>B6.1</t>
  </si>
  <si>
    <t>B6.2</t>
  </si>
  <si>
    <t>B6.3</t>
  </si>
  <si>
    <t>B6.4</t>
  </si>
  <si>
    <t>B6.5</t>
  </si>
  <si>
    <t>B6.6</t>
  </si>
  <si>
    <t>B6.7</t>
  </si>
  <si>
    <t>B6.8</t>
  </si>
  <si>
    <t>B6.9</t>
  </si>
  <si>
    <t>B6.10</t>
  </si>
  <si>
    <t>ΟΜΑΔΑ 6. ΜΕΡΙΚΟ ΣΥΝΟΛΟ</t>
  </si>
  <si>
    <t>B7</t>
  </si>
  <si>
    <t>ΛΟΙΠΕΣ ΕΡΓΑΣΙΕΣ</t>
  </si>
  <si>
    <t>B7.1</t>
  </si>
  <si>
    <t>ΑΠΟΞΗΛΩΣΕΙΣ ΗΜ ΔΙΚΤΥΩΝ</t>
  </si>
  <si>
    <t>B7.2</t>
  </si>
  <si>
    <t>ΔΙΑΘΕΣΗ ΕΡΓΑΤΟΤΕΧΝΙΚΟΥ ΠΡΟΣΩΠΙΚΟΥ- ΕΞΟΠΛΙΣΜΟΥ</t>
  </si>
  <si>
    <t>Τεχνίτη</t>
  </si>
  <si>
    <t>B7.2.1</t>
  </si>
  <si>
    <t>ώρα</t>
  </si>
  <si>
    <t>Βοηθού τεχνίτη</t>
  </si>
  <si>
    <t>B7.2.2</t>
  </si>
  <si>
    <t>Εργάτη</t>
  </si>
  <si>
    <t>B7.2.3</t>
  </si>
  <si>
    <t>B7.3</t>
  </si>
  <si>
    <t>ΕΚΣΚΑΦΗ ΟΡΥΓΜΑΤΩΝ ΥΠΟΓΕΙΩΝ ΔΙΚΤΥΩΝ ΣΕ ΕΔΑΦΟΣ ΓΑΙΩΔΕΣ ή ΗΜΙΒΡΑΧΩΔΕΣ ΜΕ ΠΛΑΤΟΣ ΠΥΘΜΕΝΑ ΕΩΣ 3m, ΜΕ ΤΗΝ ΠΛΕΥΡΙΚΗ ΑΠΟΘΕΣΗ ΤΩΝ ΠΡΟΪΟΝΤΩΝ ΕΚΣΚΑΦΗΣ ΚΑΙ ΓΙΑ ΒΑΘΟΣ ΟΡΥΓΜΑΤΟΣ ΕΩΣ 4m</t>
  </si>
  <si>
    <t>κ.μ.</t>
  </si>
  <si>
    <t>B7.4</t>
  </si>
  <si>
    <t>ΠΑΡΑΓΩΓΗ, ΜΕΤΑΦΟΡΑ, ΔΙΑΣΤΡΩΣΗ, ΣΥΜΠΥΚΝΩΣΗ ΚΑΙ ΣΥΝΤΗΡΗΣΗ ΣΚΥΡΟΔΕΜΑΤΟΣ, ΓΙΑ ΚΑΤΑΣΚΕΥΕΣ ΑΠΟ ΣΚΥΡΟΔΕΜΑ ΚΑΤΗΓΟΡΙΑΣ C12/15)</t>
  </si>
  <si>
    <t>B7.5</t>
  </si>
  <si>
    <t>ΕΠΙΧΩΣΕΙΣ ΟΡΥΓΜΑΤΩΝ ΥΠΟΓΕΙΩΝ ΔΙΚΤΥΩΝ ΜΕ ΠΡΟΪΟΝΤΑ ΕΚΣΚΑΦΩΝ, ΜΕ ΙΔΙΑΙΤΕΡΕΣ ΑΠΑΙΤΗΣΕΙΣ ΣΥΜΠΥΚΝΩΣΗΣ</t>
  </si>
  <si>
    <t>ΟΜΑΔΑ 7. ΜΕΡΙΚΟ ΣΥΝΟΛΟ</t>
  </si>
  <si>
    <t xml:space="preserve"> ΣΥΝΟΛΟ</t>
  </si>
  <si>
    <t>Γ΄. ΟΙΚΟΔΟΜΙΚΕΣ ΕΡΓΑΣΙΕΣ ΝΕΩΝ ΚΤΙΡΙΩΝ ΕΙΠΑΚ</t>
  </si>
  <si>
    <t>Μονάδα</t>
  </si>
  <si>
    <t>Γ1</t>
  </si>
  <si>
    <t>Μ3</t>
  </si>
  <si>
    <t>Γ2</t>
  </si>
  <si>
    <t>Γ3</t>
  </si>
  <si>
    <t>Μ2</t>
  </si>
  <si>
    <t>Γ4</t>
  </si>
  <si>
    <t>KGR</t>
  </si>
  <si>
    <t>Γ5</t>
  </si>
  <si>
    <t>Μ</t>
  </si>
  <si>
    <t>Γ6</t>
  </si>
  <si>
    <t>Γ6.1</t>
  </si>
  <si>
    <t>Γ6.2</t>
  </si>
  <si>
    <t>Γ7</t>
  </si>
  <si>
    <t>Γ8</t>
  </si>
  <si>
    <t>Γ9</t>
  </si>
  <si>
    <t>Γ10</t>
  </si>
  <si>
    <t>Γ10.1</t>
  </si>
  <si>
    <t>Γ10.2</t>
  </si>
  <si>
    <t>Γ11</t>
  </si>
  <si>
    <t>Γ12</t>
  </si>
  <si>
    <t>Γ13</t>
  </si>
  <si>
    <t>Γ14</t>
  </si>
  <si>
    <t>Γ15</t>
  </si>
  <si>
    <t>Γ16</t>
  </si>
  <si>
    <t>Γ17</t>
  </si>
  <si>
    <t>Γ18</t>
  </si>
  <si>
    <t>Γ19</t>
  </si>
  <si>
    <t>Γ20</t>
  </si>
  <si>
    <t>Γ21</t>
  </si>
  <si>
    <t>Γ22</t>
  </si>
  <si>
    <t>Γ22.1</t>
  </si>
  <si>
    <t>ΤΜΧ</t>
  </si>
  <si>
    <t>Γ22.2</t>
  </si>
  <si>
    <t>Γ22.3</t>
  </si>
  <si>
    <t>Γ22.4</t>
  </si>
  <si>
    <t>Γ22.5</t>
  </si>
  <si>
    <t>Γ22.6</t>
  </si>
  <si>
    <t>Γ22.7</t>
  </si>
  <si>
    <t>Γ22.8</t>
  </si>
  <si>
    <t>Γ23</t>
  </si>
  <si>
    <t xml:space="preserve">                   ΣΥΝΟΛΟ  ΟΙΚΟΔΟΜΙΚΩΝ  ΕΡΓΑΣΙΩΝ</t>
  </si>
  <si>
    <t xml:space="preserve"> Δ. Η/Μ ΕΡΓΑΣΙΕΣ ΝΕΩΝ ΚΤΙΡΙΩΝ ΕΙΠΑΚ</t>
  </si>
  <si>
    <t>Ποσότ.</t>
  </si>
  <si>
    <t>Δ1. ΥΔΡΑΥΛΙΚΕΣ ΕΓΚΑΤΑΣΤΑΣΕΙΣ</t>
  </si>
  <si>
    <t>Δ1.1 ΥΔΡΕΥΣΗ</t>
  </si>
  <si>
    <t>Σωλήνας PE-X/Al/PE-X διαμέτρου DN 16x2 mm, με μόνωση από αφρώδες ελαστικό υλικό με λ=0,040 W/(m·K), πάχους 9mm</t>
  </si>
  <si>
    <t>Δ.1.1.1.1</t>
  </si>
  <si>
    <t>MM</t>
  </si>
  <si>
    <t>Σωλήνας PE-X/Al/PE-X διαμέτρου DN 20x2 mm, με μόνωση από αφρώδες ελαστικό υλικό με λ=0,040 W/(m·K), πάχους 9mm</t>
  </si>
  <si>
    <t>Δ.1.1.1.2</t>
  </si>
  <si>
    <t>Σωλήνας PE-X/Al/PE-X διαμέτρου DN 26x3 mm, με μόνωση από αφρώδες ελαστικό υλικό με λ=0,040 W/(m·K), πάχους 9mm</t>
  </si>
  <si>
    <t>Δ.1.1.1.3</t>
  </si>
  <si>
    <t>Σωλήνας PE-X/Al/PE-X διαμέτρου DN 32x3 mm, με μόνωση από αφρώδες ελαστικό υλικό με λ=0,040 W/(m·K), πάχους 13mm</t>
  </si>
  <si>
    <t>Δ.1.1.1.4</t>
  </si>
  <si>
    <t>Σωλήνας PE-X/Al/PE-X διαμέτρου DN 40x3 mm, με μόνωση από αφρώδες ελαστικό υλικό με λ=0,040 W/(m·K), πάχους 13mm</t>
  </si>
  <si>
    <t>Δ.1.1.1.5</t>
  </si>
  <si>
    <t>Φρεάτιο Υδρομέτρου 1" πλήρες, με υδρόμετρο υγρού τύπου 1", PN16</t>
  </si>
  <si>
    <t>Δ.1.1.2</t>
  </si>
  <si>
    <t>Σύνδεση υδραυλικού υποδοχέα με χαλκοσωλήνα σπιράλ Φ 10/12mm</t>
  </si>
  <si>
    <t>Δ.1.1.3</t>
  </si>
  <si>
    <t>Θερμοσίφωνας ηλεκτρικός πίεσης λειτουργίας 10 ατμοσφαιρών, όγκου 60lt, 6KW</t>
  </si>
  <si>
    <t>Δ.1.1.4</t>
  </si>
  <si>
    <t xml:space="preserve">                 ΜΕΡΙΚΟ ΣΥΝΟΛΟ</t>
  </si>
  <si>
    <t>Δ1.2 ΑΠΟΧΕΤΕΥΣΗ</t>
  </si>
  <si>
    <t>Πλαστικός σωλήνας αποχέτευσης από U-PVC, κατά ΕΛΟΤ EN 1329 – 1, πιέσεως λειτουργίας στους 20°C ΡΝ6, κολλητής σύνδεσης, εξωτερικής διαμέτρου 40mm</t>
  </si>
  <si>
    <t>Δ.1.2.1.1</t>
  </si>
  <si>
    <t>Πλαστικός σωλήνας αποχέτευσης από U-PVC, κατά ΕΛΟΤ EN 1329 – 1, πιέσεως λειτουργίας στους 20°C ΡΝ6, κολλητής σύνδεσης, εξωτερικής διαμέτρου 50mm</t>
  </si>
  <si>
    <t>Δ.1.2.1.2</t>
  </si>
  <si>
    <t>Πλαστικός σωλήνας αποχέτευσης από U-PVC, κατά ΕΛΟΤ EN 1329 – 1, πιέσεως λειτουργίας στους 20°C ΡΝ6, κολλητής σύνδεσης, εξωτερικής διαμέτρου 75mm</t>
  </si>
  <si>
    <t>Δ.1.2.1.3</t>
  </si>
  <si>
    <t>Πλαστικός σωλήνας αποχέτευσης από U-PVC, κατά ΕΛΟΤ EN 1329 – 1, πιέσεως λειτουργίας στους 20°C ΡΝ6, κολλητής σύνδεσης, εξωτερικής διαμέτρου 100mm</t>
  </si>
  <si>
    <t>Δ.1.2.1.4</t>
  </si>
  <si>
    <t>Κεφαλή αερισμού αποχέτευσης</t>
  </si>
  <si>
    <t>Δ.1.2.2</t>
  </si>
  <si>
    <t>Δ.1.2.3</t>
  </si>
  <si>
    <t>Δ.1.2.5</t>
  </si>
  <si>
    <t>Φρεάτιο ομβρίων</t>
  </si>
  <si>
    <t>Δ1.3 ΕΙΔΗ ΥΓΕΙΙΝΗΣ-ΚΡΟΥΝΟΠΟΙΙΑΣ</t>
  </si>
  <si>
    <t>Συγκρότημα ειδών υγιεινής  ατόμων με ειδικές ανάγκες (ΑΜΕΑ), πλήρες</t>
  </si>
  <si>
    <t>Δ.1.3.1</t>
  </si>
  <si>
    <t>Συγκροτημα χώρου υγιεινης νηπίων</t>
  </si>
  <si>
    <t>Δ.1.3.2</t>
  </si>
  <si>
    <t>Συγρότημα χώρου υγιεινής ενηλίκων</t>
  </si>
  <si>
    <t>Δ.1.3.3</t>
  </si>
  <si>
    <t>Συγκρότημα WC</t>
  </si>
  <si>
    <t>Δ.1.3.4</t>
  </si>
  <si>
    <t>Νιπτήρες</t>
  </si>
  <si>
    <t>Δ.1.3.5</t>
  </si>
  <si>
    <t>Κουζίνα</t>
  </si>
  <si>
    <t>Δ.1.4</t>
  </si>
  <si>
    <t>Δ2. ΕΓΚΑΤΑΣΤΑΣΗ ΘΕΡΜΑΝΣΗΣ - ΚΛΙΜΑΤΙΣΜΟΥ</t>
  </si>
  <si>
    <t>Αντλία θερμότητας αέρα νερου 16KW</t>
  </si>
  <si>
    <t>Δ.2.1</t>
  </si>
  <si>
    <t>TEM</t>
  </si>
  <si>
    <t>Μονάδα μηχανικού αερισμού με ανάκτηση θερμότητας τύπου Wolf παροχής 950-2200m3/h</t>
  </si>
  <si>
    <t>Δ.2.2</t>
  </si>
  <si>
    <t>Εύκαμπτος επενδυμένος χαλκοσωλήνας μονοσωληνίου τύπου WICU Φ16 x 1 mm</t>
  </si>
  <si>
    <t>Δ.2.3</t>
  </si>
  <si>
    <t>ΜΜ</t>
  </si>
  <si>
    <t>Εύκαμπτος επενδυμένος χαλκοσωλήνας μονοσωληνίου τύπου WICU Φ18 x 1 mm</t>
  </si>
  <si>
    <t>Δ.2.4</t>
  </si>
  <si>
    <t>Εύκαμπτος επενδυμένος χαλκοσωλήνας μονοσωληνίου τύπου WICU Φ22 x 1 mm</t>
  </si>
  <si>
    <t>Δ.2.5</t>
  </si>
  <si>
    <t>Εύκαμπτος επενδυμένος χαλκοσωλήνας μονοσωληνίου τύπου WICU Φ35 x 1,5 mm</t>
  </si>
  <si>
    <t>Δ.2.6</t>
  </si>
  <si>
    <t>Τερματικές μονάδες νερού (FCU) ψυκτικής απόδοσης 1,3</t>
  </si>
  <si>
    <t>Δ.2.7</t>
  </si>
  <si>
    <t>Τερματικές μονάδες νερού (FCU) ψυκτικής απόδοσης 1,5</t>
  </si>
  <si>
    <t>Δ.2.8</t>
  </si>
  <si>
    <t>Τερματικές μονάδες νερού (FCU) ψυκτικής απόδοσης 2,5</t>
  </si>
  <si>
    <t>Δ.2.9</t>
  </si>
  <si>
    <t>Αεραγωγός από γαλβανισμένη λαμαρίνα κυκλικής διατομής</t>
  </si>
  <si>
    <t>Δ.2.10</t>
  </si>
  <si>
    <t>KG</t>
  </si>
  <si>
    <t>Δ.2.11</t>
  </si>
  <si>
    <t>E17 400.0 x 50.00</t>
  </si>
  <si>
    <t>Δ.2.11.1</t>
  </si>
  <si>
    <t>Κ 104 Α  Φ 150.0 x 155.0</t>
  </si>
  <si>
    <t>Δ.2.11.2</t>
  </si>
  <si>
    <t>T1K 100.0 x 100.0</t>
  </si>
  <si>
    <t>Δ.2.11.3</t>
  </si>
  <si>
    <t>TE 100.0 x 100.0</t>
  </si>
  <si>
    <t>Δ.2.11.4</t>
  </si>
  <si>
    <t>Θερμική μόνωση επιφανειών αεραγωγών ή σωλήνων με πάπλωμα υαλοβάμβακα που φέρει επικάλυψη φύλλου αλουμινίου</t>
  </si>
  <si>
    <t>Δ.2.12</t>
  </si>
  <si>
    <t>Αξονικός ανεμιστήρας IN LINE</t>
  </si>
  <si>
    <t>Δ.2.13</t>
  </si>
  <si>
    <t>Αποχέτευση συμπυκνωμάτων τερματικών μονάδων FCU</t>
  </si>
  <si>
    <t>Συλλέκτες διανομής-προσαγωγής και επιστροφής νερού-από και προς τις τερματικές μονάδες FCU</t>
  </si>
  <si>
    <t>Δ3. ΕΓΚΑΤΑΣΤΑΣΕΙΣ ΕΝΕΡΓΗΤΙΚΗΣ ΠΥΡΟΠΡΟΣΤΑΣΙΑΣ</t>
  </si>
  <si>
    <t xml:space="preserve">Πυροσβεστικό Ερμάριο με ελαστικό σωλήνα μήκους 20 m και διαμέτρου Φ15-Φ19mm, με ακροφύσιο </t>
  </si>
  <si>
    <t>Δ.3.1</t>
  </si>
  <si>
    <t>Πυροσβεστήρας κόνεως τύπου Ρα, φορητός, γόμωσης 6 kg.</t>
  </si>
  <si>
    <t>Δ.3.2</t>
  </si>
  <si>
    <t>Πίνακας Πυρανίχνευσης διευθυνσιοδοτημένος , σύμφωνα με την ΕΝ-54</t>
  </si>
  <si>
    <t>Δ.3.3</t>
  </si>
  <si>
    <t>Ανιχνευτής θερμοδιαφορικός διευθυνσιοδοτούμενος</t>
  </si>
  <si>
    <t>Δ.3.4</t>
  </si>
  <si>
    <t>Ανιχνευτής καπνού φωτοηλεκτρικός διευθυνσιοδοτούμενος</t>
  </si>
  <si>
    <t>Δ.3.5</t>
  </si>
  <si>
    <t>Φαροσειρήνα συναγερμού διευθυνσιοδοτούμενη, εσωτερικού χωρου</t>
  </si>
  <si>
    <t>Δ.3.6</t>
  </si>
  <si>
    <t>Κομβίο χειροκίνητου συναγερμού πυρανίχνευσης διευθυνσιοδοτουμενο</t>
  </si>
  <si>
    <t>Δ.3.7</t>
  </si>
  <si>
    <t>Δ4. ΕΓΚΑΤΑΣΤΑΣΗ ΓΕΙΩΣΕΩΝ – ΙΣΟΔΥΝΑΜΙΚΕΣ ΣΥΝΔΕΣΕΙΣ</t>
  </si>
  <si>
    <t>Θεμελειακή γείωση κτιρίου σύμφωνα με τα σχέδια των μελετών</t>
  </si>
  <si>
    <t>Δ.4.3</t>
  </si>
  <si>
    <t xml:space="preserve">Πλήρες σύστημα αντικεραυνικής προστασίας σύμφωνα με τη μελέτη. </t>
  </si>
  <si>
    <t>Δ.4.4</t>
  </si>
  <si>
    <t>Δ5. ΕΓΚΑΤΑΣΤΑΣΗ  ΙΣΧΥΡΩΝ  ΡΕΥΜΑΤΩΝ</t>
  </si>
  <si>
    <t>Φωτιστικο σημείο</t>
  </si>
  <si>
    <t>Δ.5.1</t>
  </si>
  <si>
    <t>Προμήθεια, εγκατάσταση και σύνδεση χωνευτού κυκλικού φωτιστικού ψευδοροφής, LED 19W (Τύπος Α1)</t>
  </si>
  <si>
    <t>Δ.5.2</t>
  </si>
  <si>
    <t>Προμήθεια, εγκατάσταση και σύνδεση χωνευτού κυκλικού φωτιστικού ψευδοροφής, LED 26W (Τύπος Α2)</t>
  </si>
  <si>
    <t>Δ.5.3</t>
  </si>
  <si>
    <t>Προμήθεια, εγκατάσταση και σύνδεση χωνευτού κυκλικού φωτιστικού ψευδοροφής,τύπου spot, LED 6W (Τύπος C1)</t>
  </si>
  <si>
    <t>Δ.5.4</t>
  </si>
  <si>
    <t>Προμήθεια, εγκατάσταση και σύνδεση φωτιστικού οροφής, στεγανού IP65, με κάλυμμα, LED 24W (Τύπος D1)</t>
  </si>
  <si>
    <t>Δ.5.5</t>
  </si>
  <si>
    <t xml:space="preserve">Προμήθεια, εγκατάσταση και σύνδεση γραμμικού φωτιστικού linestra, LED 7W </t>
  </si>
  <si>
    <t xml:space="preserve">Προμήθεια, εγκατάσταση και σύνδεση φωτιστικού τύπου προβολέα, IP65, LED 10W </t>
  </si>
  <si>
    <t>Δ.5.7</t>
  </si>
  <si>
    <t xml:space="preserve">Προμήθεια, εγκατάσταση και σύνδεση αυτόνομου φωτιστικού ασφαλείας, LED, με ενσωματωμένη μπαταρία διάρκειας 90min </t>
  </si>
  <si>
    <t>Δ.5.8</t>
  </si>
  <si>
    <t>Προμήθεια και τοποθέτηση διακόπτη φωτισμού απλού, χωνευτού</t>
  </si>
  <si>
    <t>Δ.5.9</t>
  </si>
  <si>
    <t>Προμήθεια και τοποθέτηση διακόπτη φωτισμού διπλού, χωνευτού</t>
  </si>
  <si>
    <t>Δ.5.10</t>
  </si>
  <si>
    <t>Προμήθεια και τοποθέτηση διακόπτη φωτισμού αλέ ρετούρ, χωνευτού</t>
  </si>
  <si>
    <t>Δ.5.11</t>
  </si>
  <si>
    <t>Προμήθεια και τοποθέτηση ανιχνευτή κίνησης/παρουσίας ενεργοποίησης φωτισμού, οροφής 360°</t>
  </si>
  <si>
    <t>Δ.5.12</t>
  </si>
  <si>
    <t>Προμήθεια και τοποθέτηση ανιχνευτή κίνησης/παρουσίας ενεργοποίησης φωτισμού, επίτοιχου 180°</t>
  </si>
  <si>
    <t>Δ.5.13</t>
  </si>
  <si>
    <t>Εγκατάσταση σημείου ρευματοδότη schuko</t>
  </si>
  <si>
    <t>Δ.5.14</t>
  </si>
  <si>
    <t>Σημείο 3Φ ρευματοδότη</t>
  </si>
  <si>
    <t>Δ.5.15</t>
  </si>
  <si>
    <t>Εγκατάσταση παροχής boiler με καλώδιο NHXMH 3x4mm2</t>
  </si>
  <si>
    <t>Δ.5.16</t>
  </si>
  <si>
    <t>Εγκατάσταση παροχής VAM με καλώδιο NHXMH 3x2,5mm2</t>
  </si>
  <si>
    <t>Δ.5.17</t>
  </si>
  <si>
    <t>Εγκατάσταση παροχής Ηλεκτρικής κουζίνας με καλώδιο ΝΗΧΜΗ 5x2,5mm2</t>
  </si>
  <si>
    <t>Δ.5.18</t>
  </si>
  <si>
    <t>Εγκατάσταση παροχής Απορροφητήρα με καλώδιο ΝΗΧΜΗ 3x2,5mm2</t>
  </si>
  <si>
    <t>Δ.5.19</t>
  </si>
  <si>
    <t>Εγκατάσταση παροχής Αντλίας Θερμότητας με καλώδιο ΝΗΧΜΗ 5x2,5mm2</t>
  </si>
  <si>
    <t>Δ.5.20</t>
  </si>
  <si>
    <t>Ηλεκτρικός πίνακας</t>
  </si>
  <si>
    <t>Δ.5.21</t>
  </si>
  <si>
    <t xml:space="preserve">Πρίζα λήψης τηλεφώνου ή data, RJ-45 συνδεδεμένη με καλώδιο UTP 4" Cat6A </t>
  </si>
  <si>
    <t>Δ.5.22</t>
  </si>
  <si>
    <t>Ηχείο ψευδοροφής 2 δρόμων, 40W</t>
  </si>
  <si>
    <t>Δ.5.23</t>
  </si>
  <si>
    <t>Κονσόλα αναγγελιών κεντρικού μεγαφωνικού συστήματος</t>
  </si>
  <si>
    <t>Δ.5.24</t>
  </si>
  <si>
    <t>Δ.5.25</t>
  </si>
  <si>
    <t>Σταθμός Φωτοβολταϊκών συνολικής ισχύος 1,8 kWp</t>
  </si>
  <si>
    <t>Δ.5.26</t>
  </si>
  <si>
    <t>Inverter</t>
  </si>
  <si>
    <t>Δ.5.27</t>
  </si>
  <si>
    <t>Καλώδιο τύπου N2XH, διατομής 3x2,5 mm</t>
  </si>
  <si>
    <t>Δ.5.28.1</t>
  </si>
  <si>
    <t>Καλώδιο τύπου N2XH, διατομής 3x1,5 mm</t>
  </si>
  <si>
    <t>Δ.5.28.2</t>
  </si>
  <si>
    <t>Καλώδιο τύπου N2XH, διατομής 3x4 mm</t>
  </si>
  <si>
    <t>Δ.5.28.3</t>
  </si>
  <si>
    <t>Δ.5.29</t>
  </si>
  <si>
    <t>Κ.Α.</t>
  </si>
  <si>
    <t>Κυτίο διακλαδώσεως</t>
  </si>
  <si>
    <t>Δ.5.30</t>
  </si>
  <si>
    <t xml:space="preserve">                   ΓΕΝΙΚΟ ΣΥΝΟΛΟ ΗΛΕΚΤΡΟΜΗΧΑΝΟΛΟΓΙΚΩΝ ΕΡΓΑΣΙΩΝ</t>
  </si>
  <si>
    <t>E17 1000.0 x 75.00</t>
  </si>
  <si>
    <t>Δ.2.11.5</t>
  </si>
  <si>
    <t>Κ104ΒΦ 230Χ155</t>
  </si>
  <si>
    <t>Δ.2.11.6</t>
  </si>
  <si>
    <t>RF 150</t>
  </si>
  <si>
    <t>Δ.2.11.7</t>
  </si>
  <si>
    <t>TE 300X250</t>
  </si>
  <si>
    <t>Δ.2.11.8</t>
  </si>
  <si>
    <t>Δ.5.6</t>
  </si>
  <si>
    <t xml:space="preserve">                   ΓΕΝΙΚΟ ΣΥΝΟΛΟ ΠΡΟΫΠΟΛΟΓΙΣΜΟΥ ΕΡΓΟΥ</t>
  </si>
  <si>
    <t>Δ.2.14</t>
  </si>
  <si>
    <t>Δ.2.15</t>
  </si>
  <si>
    <t>ΕΞΟΔΟΣ ΜΕ ΤΟΝ ΑΝΑΛΟΓΟ Σ'ΑΥΤΉ ΟΡΙΖΟΝΤΙΟ ΣΥΛΛΕΚΤΗ, ΜΕ ΔΙΑΚΟΠΤΗ ΡΥΘΜΙΣΗΣ ΚΑΙ Τ ΑΑΝΑΛΟΓΟ ΕΝΤΟΙΧΙΣΜΕΝΟ ΕΡΜΑΡΙΟ ΑΠΌ ΓΑΛΒΑΝΙΣΜΕΝΗ ΛΑΜΑΡΙΝΑ ΓΙΑ ΤΑ ΕΝΔΟΔΑΠΕΔΙΑ ΚΥΚΛΩΜΑΤΑ ΘΕΡΜΑΝΣΗΣ</t>
  </si>
  <si>
    <t>ΒΑΛΒΙΔΑ ΑΝΤΕΠΙΣΤΡΟΦΗΣ ΟΡΕΙΧΑΛΚΙΝΗ ΜΕ ΓΛΩΤΙΔΑ (ΚΛΑΠΕ), ΣΥΝΔΕΟΜΕΝΗ ΜΕ ΣΠΕΙΡΩΜΑ ΔΙΑΜΕΤΡΟΥ Φ 1’’</t>
  </si>
  <si>
    <t>ΑΥΤΟΜΑΤΗ ΒΑΛΒΙΔΑ ΕΞΑΕΡΙΣΜΟΥ ΣΩΛΗΝΩΣΕΩΝ</t>
  </si>
  <si>
    <t>ΚΛΕΙΣΤΟ ΔΟΧΕΙΟ ΔΙΑΣΤΟΛΗΣ ΜΕ ΜΕΜΒΡΑΝΗ ΧΩΡΗΤΙΚΟΤΗΤΑΣ 35lt</t>
  </si>
  <si>
    <t>ΒΑΛΒΙΔΑ ΑΝΤΙΠΑΓΩΤΙΚΗΣ ΠΡΟΣΤΑΣΙΑΣ 1’’</t>
  </si>
  <si>
    <t>ΜΑΝΟΜΕΤΡΟ ΜΕ ΣΦΑΙΡΙΚΟ ΔΙΑΚΟΠΤΗ</t>
  </si>
  <si>
    <t>AΥΤΟΜΑΤΟΣ ΠΛΗΡΩΣΗΣ ΜΕ ΜΑΝΟΜΕΤΡΟ ΕΙΣΟΔΟΥ 10BAR, ΕΞΟΔΟΥ 0,5 - 4BAR</t>
  </si>
  <si>
    <t>ΒΑΛΒΙΔΑ ΖΕΣΤΟΥ ΝΕΡΟΥ ΑΣΦΑΛΕΙΑΣ ¾’’ 3 bar</t>
  </si>
  <si>
    <t>2.12</t>
  </si>
  <si>
    <t>2.13</t>
  </si>
  <si>
    <t>ΦΡΕΑΤΙΟ ΥΔΡΟΜΕΤΡΟΥ</t>
  </si>
  <si>
    <t>ΦΡΕΑΤΙΟ ΠΤΩΣΗΣ-ΕΠΙΣΚΕΨΗΣ ΔΙΚΤΥΩΝ ΑΠΟΧΕΤΕΥΣΗΣ ΑΚΑΘΑΡΤΩΝ ΑΠΟ ΣΚΥΡΟΔΕΜΑ, ΔΙΑΣΤΑΣΕΩΝ 50x60cm, ΒΑΘΟΥΣ ΕΩΣ 1,0Μ</t>
  </si>
  <si>
    <t>ΦΡΕΑΤΙΟ ΔΙΚΤΥΟΥ ΑΠΟΧΕΤΕΥΣΗΣ ΔΙΑΣΤ.30x30cm</t>
  </si>
  <si>
    <t>ΤΕΤΡΑΓΩΝΟ ΦΩΤΙΣΤΙΚΟ ΣΩΜΑ ΨΕΥΔΟΡΟΦΗΣ ΤΥΠΟΥ LED PANEL ~35W</t>
  </si>
  <si>
    <t>ΑΥΤΟΝΟΜΟ LED ΦΩΤΙΣΤΙΚΟ ΣΩΜΑ ΑΣΦΑΛΕΙΑΣ ΜΕ ΕΝΔΕΙΞΗ ΠΟΡΕΙΑΣ ΕΞΟΔΟΥ, ΑΠΛΗΣ Ή ΔΙΠΛΗΣ ΟΨΗΣ</t>
  </si>
  <si>
    <t>ΔΙΑΚΟΠΤΗΣ ΧΩΝΕΥΤΟΣ Ή ΕΠΙΤΟΙΧΟΣ ΜΕ ΕΝΑ ΠΛΗΚΤΡΟ, ΕΝΤΑΣΗΣ 10Α, ΤΑΣΗΣ 250V, ΑΠΛΟΣ</t>
  </si>
  <si>
    <t>ΔΙΑΚΟΠΤΗΣ ΧΩΝΕΥΤΟΣ Ή ΕΠΙΤΟΙΧΟΣ ΜΕ ΔΥΟ ΠΛΗΚΤΡΑ (ΚΟΜΙΤΑΤΕΡ), ΕΝΤΑΣΗΣ 10Α, ΤΑΣΗΣ 250V, ΑΠΛΟΣ</t>
  </si>
  <si>
    <t>ΡΕΥΜΑΤΟΔΟΤΗΣ SCHUKO ΜΟΝΟΣ, ΧΩΝΕΥΤΟΣ Ή ΕΠΙΤΟΙΧΟΣ Ή ΓΙΑ ΕΓΚΑΤΑΣΤΑΣΗ ΣΕ ΠΛΑΣΤΙΚΟ ΚΑΝΑΛΙ, ΕΝΤΑΣΗΣ 16Α, ΤΑΣΗΣ 250V, ΑΠΛΟΣ</t>
  </si>
  <si>
    <t>ΣΗΜΕΙΟ 1Φ ΡΕΥΜΑΤΟΔΟΤΗ</t>
  </si>
  <si>
    <t>ΣΗΜΕΙΟ 1Φ ΣΥΣΚΕΥΗΣ</t>
  </si>
  <si>
    <t>ΣΗΜΕΙΟ 1Φ ΣΥΣΚΕΥΗΣ, ΑΚΤΙΝΙΚΗΣ ΤΡΟΦΟΔΟΣΙΑΣ</t>
  </si>
  <si>
    <t>ΝΕΟΣ ΗΛΕΚΤΡΙΚΟΣ ΓΕΝΙΚΟΣ ΠΙΝΑΚΑΣ ΠΚ1</t>
  </si>
  <si>
    <t>ΝΕΟΣ ΗΛΕΚΤΡΙΚΟΣ ΠΙΝΑΚΑΣ ΠΚ2</t>
  </si>
  <si>
    <t>ΝΕΟΣ ΗΛΕΚΤΡΙΚΟΣ ΓΕΝΙΚΟΣ ΠΙΝΑΚΑΣ ΠΚ3</t>
  </si>
  <si>
    <t>ΝΕΟΣ ΗΛΕΚΤΡΙΚΟΣ ΠΙΝΑΚΑΣ ΠΙΛΛΑΡ ΠΦΜΠ</t>
  </si>
  <si>
    <t xml:space="preserve">ΕΡΓΑΣΙΑ ΔΟΚΙΜΩΝ, ΠΙΣΤΟΠΟΙΗΣΗΣ, ΣΥΜΠΛΗΡΩΣΗΣ ΠΡΩΤΟΤΥΠΟΥ, ΜΕΤΡΗΣΕΩΝ ΚΑΙ ΥΠΟΒΟΛΗ ΥΔΕ </t>
  </si>
  <si>
    <t>ΠΟΛΥΚΛΩΝΟΣ ΑΓΩΓΟΣ CU Ø50MM²</t>
  </si>
  <si>
    <t>ΑΓΩΓΟΣ CU Ø6MM²</t>
  </si>
  <si>
    <t>ΤΗΛΕΠΙΚΟΙΝΩΝΙΑΚΗ ΠΡΙΖΑ ΧΩΝΕΥΤΗ Ή ΕΠΙΤΟΙΧΗ Ή ΓΙΑ ΤΟΠΟΘΕΤΗΣΗ ΣΕ ΚΑΝΑΛΙ, ΔΙΠΛΗ ΜΕ ΕΝΙΑΙΟ ΠΛΑΙΣΙΟ ΤΥΠΟΥ 2xRJ45 CAT6A</t>
  </si>
  <si>
    <t>ΚΑΛΩΔΙΟ  UTP CAT 6A, 4 ΖΕΥΓΩΝ</t>
  </si>
  <si>
    <t>ΚΑΛΩΔΙΟ  UTP CAT 5e, 25 ΖΕΥΓΩΝ</t>
  </si>
  <si>
    <t>ΕΡΜΑΡΙΟ ΕΙΣΑΓΩΓΗΣ ΤΗΛΕΠΙΚΟΙΝΩΝΙΑΚΟΥ ΔΙΚΤΥΟΥ</t>
  </si>
  <si>
    <t>ΙΚΡΙΩΜΑ (RACK) ΠΛΗΡΟΦΟΡΙΚΗΣ ΥΨΟΥΣ 42U</t>
  </si>
  <si>
    <t>ΠΟΛΥΠΡΙΖΟ RACK PDU</t>
  </si>
  <si>
    <t>ΜΕΤΩΠΗ ΜΙΚΤΟΝΟΜΗΣΗΣ ΠΛΗΡΟΦΟΡΙΚΗΣ UTP4” Cat6A</t>
  </si>
  <si>
    <t>ΚΑΛΩΔΙΟ ΜΙΚΤΟΝΟΜΗΣΗΣ UTP4” Cat6A</t>
  </si>
  <si>
    <t>ΔΡΟΜΟΛΟΓΗΤΗΣ ΚΑΛΩΔΙΩΝ (WIRE MANAGER)</t>
  </si>
  <si>
    <t>ΠΙΣΤΟΠΟΙΗΣΗ ΛΗΨΗΣ ΦΩΝΗΣ-ΔΕΔΟΜΕΝΩΝ</t>
  </si>
  <si>
    <t>Κατασκευή ανωφλίων ή σενάζ</t>
  </si>
  <si>
    <t>Τοποθέτηση σιδηρού οπλισμού</t>
  </si>
  <si>
    <t>Κατασκευή ξυλοτύπου</t>
  </si>
  <si>
    <t>Κατασκευή σκυροδέματος οπλισμένου ή όχι</t>
  </si>
  <si>
    <t>Εκσκαφή γαιωδους, ημιβραχώδους εδάφους</t>
  </si>
  <si>
    <t>Κατασκευή πλήρως αποπερατωμένου τοίχου, ανά τύπο κατασκευής</t>
  </si>
  <si>
    <t xml:space="preserve">Εσωτερικά επιχρίσματα                                                                                                                                                    </t>
  </si>
  <si>
    <t>Σύστημα εξωτερικής θερμομόνωσης κελύφους</t>
  </si>
  <si>
    <t xml:space="preserve">Σύστημα θερμομόνωσης στέγης                                                                                                                                                                   </t>
  </si>
  <si>
    <t>Θερμομόνωση της εδαφόπλακας και δοκών θεμελίων</t>
  </si>
  <si>
    <t>20 εκ εξηλασμένης πολυστερινης</t>
  </si>
  <si>
    <t xml:space="preserve">5 εκ. εξηλασμένης πολυσερίνης </t>
  </si>
  <si>
    <t>Προμήθεια και τοποθέτηση   εξωτερικών κουφωμάτων μαζί με υαλοπίνακες ή θύρες</t>
  </si>
  <si>
    <t xml:space="preserve">Πλήρως περαιωμένη εργασία χάραξης, τοποθέτησης αντιολισθηρών κεραμικών πλακιδίων, αρμολόγησης και καθαρισμού </t>
  </si>
  <si>
    <t>Περιθώρα από κεραμικά πλακίδια και κάθε δαπάνη σχετική με την έντεχνη κατασκευή της εργασίας</t>
  </si>
  <si>
    <t>Επένδυση τοίχων με κεραμικά πλακίδια</t>
  </si>
  <si>
    <t xml:space="preserve">Επένδυση  τοίχου ή δαπέδου με πλακίδια πορσελάνης </t>
  </si>
  <si>
    <t>Περιθώριο από πλακίδια πορσελάνης</t>
  </si>
  <si>
    <t>Επίστρωση   λινοτάπητα</t>
  </si>
  <si>
    <t>Πλήρης τοποθέτηση  ψευδοροφής από γυψοσανιδα</t>
  </si>
  <si>
    <t>Πλήρης τοποθέτηση  ψευδοροφής από ηχοαπορροφητικές και πυρασφαλείς πλάκες</t>
  </si>
  <si>
    <t>Πλήρης τοποθέτηση, κιγκλιδώματος</t>
  </si>
  <si>
    <t xml:space="preserve">Πλήρης κατασκευή εσωτερικών θυρών </t>
  </si>
  <si>
    <t>Κατασκευή και τοποθέτηση των πινακίδων σήμανσης στο κτήριο εξωτερικά &amp; εσωτερικά</t>
  </si>
  <si>
    <t>Πλήρης χρωματισμός επιφάνειων επί εσωτερικών επιχρισμάτων ή γυψοσανίδων</t>
  </si>
  <si>
    <t>Εσωτερική Τοιχοποία</t>
  </si>
  <si>
    <t>Εξωτερική Τοιχοποία</t>
  </si>
  <si>
    <t>Τύπος 2</t>
  </si>
  <si>
    <t>Τύπος 1</t>
  </si>
  <si>
    <t>Τύπος 3</t>
  </si>
  <si>
    <t>Τύπος 4</t>
  </si>
  <si>
    <t>Τύπος 5</t>
  </si>
  <si>
    <t>Τύπος 6</t>
  </si>
  <si>
    <t>Τύπος 7</t>
  </si>
  <si>
    <t>Τύπος 8</t>
  </si>
  <si>
    <t>Γ24</t>
  </si>
  <si>
    <t>Γ25</t>
  </si>
  <si>
    <t>Γ26</t>
  </si>
  <si>
    <t>Γ27</t>
  </si>
  <si>
    <t>Γ28</t>
  </si>
  <si>
    <t>Γ29</t>
  </si>
  <si>
    <t>Γ29.1</t>
  </si>
  <si>
    <t>Γ29.2</t>
  </si>
  <si>
    <t>Γ30</t>
  </si>
  <si>
    <t>Γ31</t>
  </si>
  <si>
    <t>Γ32</t>
  </si>
  <si>
    <t>Γ33</t>
  </si>
  <si>
    <t>Γ33.1</t>
  </si>
  <si>
    <t>Γ33.2</t>
  </si>
  <si>
    <t>Γ34</t>
  </si>
  <si>
    <t>Γ35</t>
  </si>
  <si>
    <t>Γ36</t>
  </si>
  <si>
    <t>Γ37</t>
  </si>
  <si>
    <t>Γ38</t>
  </si>
  <si>
    <t>Γ39</t>
  </si>
  <si>
    <t>Γ40</t>
  </si>
  <si>
    <t>Γ41</t>
  </si>
  <si>
    <t>Γ42</t>
  </si>
  <si>
    <t>Γ43</t>
  </si>
  <si>
    <t>Γ44</t>
  </si>
  <si>
    <t>Γ45</t>
  </si>
  <si>
    <t>Γ45.1</t>
  </si>
  <si>
    <t>Γ45.2</t>
  </si>
  <si>
    <t>Γ45.3</t>
  </si>
  <si>
    <t>Γ45.4</t>
  </si>
  <si>
    <t>Γ45.5</t>
  </si>
  <si>
    <t>Γ45.6</t>
  </si>
  <si>
    <t>Γ45.7</t>
  </si>
  <si>
    <t>Γ45.8</t>
  </si>
  <si>
    <t>Γ46</t>
  </si>
  <si>
    <t xml:space="preserve">Εσωτερικά επιχρίσματα                                                                                                                                                       </t>
  </si>
  <si>
    <t xml:space="preserve">Σύστημα θερμομόνωσης στέγης                                                                                                                                                               </t>
  </si>
  <si>
    <t>Πλήρως περαιωμένη εργασία χάραξης, τοποθέτησης αντιολισθηρών κεραμικών πλακιδίων, αρμολόγησης και καθαρισμού</t>
  </si>
  <si>
    <t>Επένδυση  τοίχου ή δαπέδου με πλακίδια πορσελάνης</t>
  </si>
  <si>
    <t>Πλήρης κατασκευή εσωτερικών θυρών</t>
  </si>
  <si>
    <t>Α΄ΜΕΡΟΣ. ΠΡΟΜΕΤΡΗΣΗ - ΠΡΟΫΠΟΛΟΓΙΣΜΟΣ ΝΗΠΙΑΓΩΓΕΙΟΥ</t>
  </si>
  <si>
    <t>Β' ΜΕΡΟΣ. ΠΡΟΜΕΤΡΗΣΗ - ΠΡΟΫΠΟΛΟΓΙΣΜΟΣ ΧΩΡΟΥ ΠΟΛΛΑΠΛΩΝ ΧΡΗΣΕΩΝ</t>
  </si>
  <si>
    <t>Α' ΜΕΡΟΣ. ΠΡΟΜΕΤΡΗΣΗ - ΠΡΟΫΠΟΛΟΓΙΣΜΟΣ ΝΗΠΙΑΓΩΓΕΙΟΥ</t>
  </si>
  <si>
    <t>Δ.1.1</t>
  </si>
  <si>
    <t>Δ.1</t>
  </si>
  <si>
    <t>Σωλήνες PE-X/Al/PE-X</t>
  </si>
  <si>
    <t>Δ.1.1.1</t>
  </si>
  <si>
    <t>Δ.1.2.1</t>
  </si>
  <si>
    <t>Δ.1.2.4</t>
  </si>
  <si>
    <t>Δ.1.4 Κουζίνα</t>
  </si>
  <si>
    <t xml:space="preserve">Συγκρότημα WC  </t>
  </si>
  <si>
    <t>Δ1. Υδραυλικές εγκαταστάσεις</t>
  </si>
  <si>
    <t>Δ1.1 Ύδρευση</t>
  </si>
  <si>
    <t>Φρεάτιο υδρόμετρου 1" πλήρες, με υδρόμετρο υγρού τύπου 1", PN16</t>
  </si>
  <si>
    <t>Σύνδεση υδραυλικού υποδοχέα με χαλκοσωλήνα σπιράλ φ10/12mm</t>
  </si>
  <si>
    <t>Θερμοσίφωνας ηλεκτρικός πίεσης λειτουργίας 10 ατμοσφαιρών, όγκου 60LT, 6KW</t>
  </si>
  <si>
    <t>Δ1.2 Αποχέτευση</t>
  </si>
  <si>
    <t>Πλαστικοί σωλήνες αποχέτευσης από U-PVC</t>
  </si>
  <si>
    <t xml:space="preserve">Υδρορροές από γαλβανισμένους σιδηροσωλήνες </t>
  </si>
  <si>
    <t>Φρεάτιο διακλάδωσης 400Χ400mm πλήρες από σκυρόδεμα πάχους 10εκ., βάθους έως 1μ.</t>
  </si>
  <si>
    <t>Δ1.3 Είδη υγιεινής και κρουνοποιϊας</t>
  </si>
  <si>
    <t>Συγκρότημα ειδών υγιεινής ατόμων με ειδικές ανάγκες (ΑΜΕΑ), πλήρες</t>
  </si>
  <si>
    <t>Συγκρότημα χώρου υγιεινής νηπίων</t>
  </si>
  <si>
    <t>Συγκρότημα χώρου υγιεινής ενηλίκων</t>
  </si>
  <si>
    <t>Δ2. Εγκατάσταση θέρμανσης - κλιματισμού</t>
  </si>
  <si>
    <t>Στόμιο οροφής,ορθογωνικό,προσαγωγής ή επιστροφής αέρα</t>
  </si>
  <si>
    <t>Δ3. Εγκαταστάσεις ενεργητικής πυροπροστασίας</t>
  </si>
  <si>
    <t xml:space="preserve">Δ4. Εγκατάσταση γειώσεων - Ισοδυναμικές συνδέσεις </t>
  </si>
  <si>
    <t xml:space="preserve">Δ5. Εγκατάσταση ισχυρών ρευμάτων </t>
  </si>
  <si>
    <t>Σωλήνας ηλεκτρικών γραμμών πλαστικός, διαμορφώσιμος κυματοειδής (σπιράλ)</t>
  </si>
  <si>
    <t>Καλώδια τύπου N2XH</t>
  </si>
  <si>
    <t>Δ.5.28</t>
  </si>
  <si>
    <t>Υδρορροές από γαλβανισμένους σιδηροσωλήνες</t>
  </si>
  <si>
    <t>Β' ΜΕΡΟΣ. ΠΡΟΜΕΤΡΗΣΗ - ΠΡΟΫΠΟΛΟΓΙΣΜΟΣ ΝΕΟΥ ΚΤΙΡΙΟΥ ΑΙΘΟΥΣΑΣ ΠΟΛΛΑΠΛΩΝ ΧΡΗΣΕΩΝ</t>
  </si>
  <si>
    <t>A. «ΡΙΖΙΚΗ ΑΝΑΚΑΙΝΙΣΗ ΚΑΙ ΣΤΑΤΙΚΗ ΕΝΙΣΧΥΣΗ ΥΦΙΣΤΑΜΕΝΩΝ ΚΤΙΡΙΩΝ ΣΧΟΛΙΚΟΥ ΣΥΓΚΡΟΤΗΜΑΤΟΣ ΚΑΙ ΚΑΤΑΣΚΕΥΗ ΝΗΠΙΑΓΩΓΕΙΟΥ ΚΑΙ ΧΩΡΟΥ ΠΟΛΛΑΠΛΩΝ ΧΡΗΣΕΩΝ ΣΥΜΦΩΝΑ ΜΕ ΤΟ ΠΡΟΤΥΠΟ ΤΟΥ ΠΑΘΗΤΙΚΟΥ ΚΤΙΡΙΟΥ ΣΤΗΝ ΤΚ. ΔΕΝΔΡΩΝ ΤΟΥ ΔΗΜΟΥ ΤΥΡΝΑΒΟΥ»
B. «ΡΙΖΙΚΗ ΑΝΑΚΑΙΝΙΣΗ ΚΑΙ ΣΤΑΤΙΚΗ ΕΝΙΣΧΥΣΗ ΥΦΙΣΤΑΜΕΝΩΝ ΚΤΙΡΙΩΝ ΣΧΟΛΙΚΟΥ ΣΥΓΚΡΟΤΗΜΑΤΟΣ ΚΑΙ ΚΑΤΑΣΚΕΥΗ ΚΥΛΙΚΕΙΟΥ, ΝΗΠΙΑΓΩΓΕΙΟΥ ΚΑΙ ΧΩΡΟΥ ΠΟΛΛΑΠΛΩΝ ΧΡΗΣΕΩΝ ΣΥΜΦΩΝΑ ΜΕ ΤΟ ΠΡΟΤΥΠΟ ΤΟΥ ΠΑΘΗΤΙΚΟΥ ΚΤΙΡΙΟΥ ΣΤΗΝ ΤΚ. ΠΛΑΤΑΝΟΥΛΙΩΝ ΤΟΥ ΔΗΜΟΥ ΤΥΡΝΑΒΟΥ»</t>
  </si>
  <si>
    <t xml:space="preserve">ΔΗΜΟΣΙΑ ΕΠΙΧΕΙΡΗΣΗ </t>
  </si>
  <si>
    <t>ΗΛΕΚΤΡΙΣΜΟΥ Α.Ε.</t>
  </si>
  <si>
    <t xml:space="preserve">ΔΙΕΥΘΥΝΣΗ ΥΠΗΡΕΣΙΩΝ </t>
  </si>
  <si>
    <t>ΣΤΕΓΑΣΗΣ</t>
  </si>
  <si>
    <t>ΠΡΟΣΚΛΗΣΗ:</t>
  </si>
  <si>
    <t>ΔΥΣ/2223017</t>
  </si>
  <si>
    <t>ΑΘΗΝΑ …..../…..../2023</t>
  </si>
  <si>
    <t>Ο ΠΡΟΣΦΕΡΩΝ</t>
  </si>
  <si>
    <t>ΠΡΟΜΕΤΡΗΣΗ-ΠΡΟΫΠΟΛΟΓΙΣΜΟΣ ΓΙΑ ΔΕΝΔΡΑ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</si>
</sst>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quot;See Note &quot;\ #"/>
    <numFmt numFmtId="165" formatCode="\ #,##0"/>
    <numFmt numFmtId="166" formatCode="#,##0.00\ &quot;€&quot;"/>
    <numFmt numFmtId="167" formatCode="#,##0\ &quot;€&quot;"/>
    <numFmt numFmtId="168" formatCode="#,##0.00\ [$€-1]"/>
  </numFmts>
  <fonts count="36">
    <font>
      <sz val="10"/>
      <name val="Arial"/>
      <charset val="161"/>
    </font>
    <font>
      <b/>
      <sz val="8"/>
      <name val="Times New Roman"/>
      <family val="1"/>
      <charset val="161"/>
    </font>
    <font>
      <b/>
      <sz val="10"/>
      <name val="Times New Roman"/>
      <family val="1"/>
      <charset val="161"/>
    </font>
    <font>
      <sz val="9.75"/>
      <name val="Arial"/>
      <family val="2"/>
      <charset val="161"/>
    </font>
    <font>
      <b/>
      <sz val="9.75"/>
      <name val="Arial"/>
      <family val="2"/>
    </font>
    <font>
      <sz val="8"/>
      <name val="Helv"/>
    </font>
    <font>
      <i/>
      <sz val="10"/>
      <name val="Times New Roman"/>
      <family val="1"/>
      <charset val="161"/>
    </font>
    <font>
      <sz val="8"/>
      <name val="Times New Roman"/>
      <family val="1"/>
      <charset val="161"/>
    </font>
    <font>
      <b/>
      <sz val="10"/>
      <name val="Times New Roman"/>
      <family val="1"/>
    </font>
    <font>
      <sz val="10"/>
      <name val="Arial"/>
      <family val="2"/>
      <charset val="161"/>
    </font>
    <font>
      <sz val="10"/>
      <name val="Geneva"/>
      <family val="2"/>
    </font>
    <font>
      <sz val="10"/>
      <color indexed="8"/>
      <name val="MS Sans Serif"/>
      <family val="2"/>
      <charset val="161"/>
    </font>
    <font>
      <b/>
      <u/>
      <sz val="9"/>
      <name val="Ping LCG Regular"/>
      <family val="3"/>
    </font>
    <font>
      <sz val="9"/>
      <name val="Ping LCG Regular"/>
      <family val="3"/>
    </font>
    <font>
      <b/>
      <sz val="9"/>
      <name val="Ping LCG Regular"/>
      <family val="3"/>
    </font>
    <font>
      <sz val="9"/>
      <color theme="1"/>
      <name val="Ping LCG Regular"/>
      <family val="3"/>
    </font>
    <font>
      <sz val="8"/>
      <name val="Ping LCG Regular"/>
      <family val="3"/>
    </font>
    <font>
      <sz val="7"/>
      <name val="Ping LCG Regular"/>
      <family val="3"/>
    </font>
    <font>
      <sz val="10"/>
      <color theme="1"/>
      <name val="Ping LCG Regular"/>
      <family val="3"/>
    </font>
    <font>
      <u/>
      <sz val="9"/>
      <color indexed="8"/>
      <name val="Ping LCG Regular"/>
      <family val="3"/>
    </font>
    <font>
      <sz val="9"/>
      <color indexed="8"/>
      <name val="Ping LCG Regular"/>
      <family val="3"/>
    </font>
    <font>
      <sz val="9"/>
      <color rgb="FF000000"/>
      <name val="Ping LCG Regular"/>
      <family val="3"/>
    </font>
    <font>
      <b/>
      <sz val="9"/>
      <color theme="1"/>
      <name val="Ping LCG Regular"/>
      <family val="3"/>
    </font>
    <font>
      <b/>
      <sz val="10"/>
      <color theme="1"/>
      <name val="Ping LCG Regular"/>
      <family val="3"/>
    </font>
    <font>
      <sz val="10"/>
      <name val="Ping LCG Regular"/>
      <family val="3"/>
    </font>
    <font>
      <b/>
      <sz val="10"/>
      <name val="Ping LCG Regular"/>
      <family val="3"/>
    </font>
    <font>
      <b/>
      <u/>
      <sz val="8"/>
      <name val="Ping LCG Regular"/>
      <family val="3"/>
    </font>
    <font>
      <b/>
      <sz val="8"/>
      <name val="Ping LCG Regular"/>
      <family val="3"/>
    </font>
    <font>
      <b/>
      <sz val="8"/>
      <color theme="1"/>
      <name val="Ping LCG Regular"/>
      <family val="3"/>
    </font>
    <font>
      <sz val="9"/>
      <name val="Ping LCG Regular"/>
      <family val="3"/>
      <charset val="161"/>
    </font>
    <font>
      <sz val="9"/>
      <color theme="1"/>
      <name val="Ping LCG Regular"/>
      <family val="3"/>
      <charset val="161"/>
    </font>
    <font>
      <sz val="9"/>
      <color rgb="FF00B0F0"/>
      <name val="Ping LCG Regular"/>
      <family val="3"/>
      <charset val="161"/>
    </font>
    <font>
      <sz val="10"/>
      <color theme="1"/>
      <name val="Ping LCG Regular"/>
      <family val="3"/>
      <charset val="161"/>
    </font>
    <font>
      <sz val="10"/>
      <color rgb="FF00B0F0"/>
      <name val="Ping LCG Regular"/>
      <family val="3"/>
      <charset val="161"/>
    </font>
    <font>
      <sz val="10"/>
      <name val="Ping LCG Regular"/>
      <family val="3"/>
      <charset val="161"/>
    </font>
    <font>
      <b/>
      <sz val="14"/>
      <name val="Ping LCG Regular"/>
      <family val="3"/>
    </font>
  </fonts>
  <fills count="7">
    <fill>
      <patternFill patternType="none"/>
    </fill>
    <fill>
      <patternFill patternType="gray125"/>
    </fill>
    <fill>
      <patternFill patternType="solid">
        <fgColor indexed="65"/>
        <bgColor indexed="64"/>
      </patternFill>
    </fill>
    <fill>
      <patternFill patternType="solid">
        <fgColor theme="8" tint="0.79998168889431442"/>
        <bgColor indexed="64"/>
      </patternFill>
    </fill>
    <fill>
      <patternFill patternType="solid">
        <fgColor indexed="9"/>
        <bgColor indexed="64"/>
      </patternFill>
    </fill>
    <fill>
      <patternFill patternType="solid">
        <fgColor theme="5" tint="-0.249977111117893"/>
        <bgColor indexed="64"/>
      </patternFill>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4">
    <xf numFmtId="0" fontId="0" fillId="0" borderId="0"/>
    <xf numFmtId="0" fontId="1" fillId="0" borderId="0"/>
    <xf numFmtId="3" fontId="2" fillId="0" borderId="0">
      <alignment vertical="top"/>
    </xf>
    <xf numFmtId="2" fontId="3" fillId="2" borderId="1">
      <alignment horizontal="left"/>
      <protection locked="0"/>
    </xf>
    <xf numFmtId="2" fontId="4" fillId="0" borderId="2">
      <alignment horizontal="center" vertical="center"/>
    </xf>
    <xf numFmtId="0" fontId="10" fillId="0" borderId="0"/>
    <xf numFmtId="3" fontId="3" fillId="0" borderId="0" applyNumberFormat="0">
      <alignment horizontal="center"/>
    </xf>
    <xf numFmtId="164" fontId="5" fillId="0" borderId="0">
      <alignment horizontal="left"/>
    </xf>
    <xf numFmtId="3" fontId="6" fillId="0" borderId="0">
      <alignment vertical="top"/>
    </xf>
    <xf numFmtId="165" fontId="7" fillId="0" borderId="0"/>
    <xf numFmtId="164" fontId="5" fillId="0" borderId="0">
      <alignment horizontal="left"/>
    </xf>
    <xf numFmtId="0" fontId="8" fillId="0" borderId="3"/>
    <xf numFmtId="0" fontId="9" fillId="0" borderId="0"/>
    <xf numFmtId="0" fontId="11" fillId="0" borderId="0"/>
  </cellStyleXfs>
  <cellXfs count="285">
    <xf numFmtId="0" fontId="0" fillId="0" borderId="0" xfId="0"/>
    <xf numFmtId="0" fontId="13" fillId="0" borderId="0" xfId="0" applyFont="1"/>
    <xf numFmtId="0" fontId="14" fillId="0" borderId="2" xfId="0" applyFont="1" applyBorder="1" applyAlignment="1">
      <alignment horizontal="center" vertical="top" wrapText="1"/>
    </xf>
    <xf numFmtId="0" fontId="14" fillId="0" borderId="2" xfId="0" applyFont="1" applyBorder="1" applyAlignment="1">
      <alignment horizontal="left" vertical="center" wrapText="1"/>
    </xf>
    <xf numFmtId="0" fontId="14" fillId="0" borderId="2" xfId="0" applyFont="1" applyBorder="1" applyAlignment="1">
      <alignment horizontal="left" vertical="top" wrapText="1"/>
    </xf>
    <xf numFmtId="0" fontId="14" fillId="0" borderId="2" xfId="0" applyFont="1" applyBorder="1" applyAlignment="1">
      <alignment horizontal="center" vertical="center" wrapText="1"/>
    </xf>
    <xf numFmtId="1" fontId="14" fillId="0" borderId="2" xfId="0" applyNumberFormat="1" applyFont="1" applyBorder="1" applyAlignment="1">
      <alignment horizontal="center" vertical="center" wrapText="1"/>
    </xf>
    <xf numFmtId="166" fontId="14" fillId="0" borderId="2" xfId="0" applyNumberFormat="1" applyFont="1" applyBorder="1" applyAlignment="1">
      <alignment horizontal="center" wrapText="1"/>
    </xf>
    <xf numFmtId="166" fontId="14" fillId="0" borderId="2" xfId="0" applyNumberFormat="1" applyFont="1" applyBorder="1" applyAlignment="1">
      <alignment horizontal="center" vertical="center" wrapText="1"/>
    </xf>
    <xf numFmtId="0" fontId="13" fillId="0" borderId="2" xfId="0" applyFont="1" applyBorder="1" applyAlignment="1">
      <alignment horizontal="center" vertical="top" wrapText="1"/>
    </xf>
    <xf numFmtId="3" fontId="13" fillId="0" borderId="2" xfId="0" applyNumberFormat="1" applyFont="1" applyBorder="1" applyAlignment="1">
      <alignment horizontal="left" vertical="top" wrapText="1"/>
    </xf>
    <xf numFmtId="0" fontId="13" fillId="0" borderId="2" xfId="0" applyFont="1" applyBorder="1" applyAlignment="1">
      <alignment vertical="top" wrapText="1"/>
    </xf>
    <xf numFmtId="166" fontId="13" fillId="0" borderId="2" xfId="0" applyNumberFormat="1" applyFont="1" applyBorder="1" applyAlignment="1">
      <alignment vertical="top" wrapText="1"/>
    </xf>
    <xf numFmtId="166" fontId="13" fillId="0" borderId="2" xfId="0" applyNumberFormat="1" applyFont="1" applyBorder="1" applyAlignment="1">
      <alignment horizontal="right" vertical="top" wrapText="1"/>
    </xf>
    <xf numFmtId="0" fontId="13" fillId="0" borderId="0" xfId="0" applyFont="1" applyAlignment="1">
      <alignment vertical="top" wrapText="1"/>
    </xf>
    <xf numFmtId="3" fontId="13" fillId="0" borderId="2" xfId="0" applyNumberFormat="1" applyFont="1" applyBorder="1" applyAlignment="1">
      <alignment horizontal="right" vertical="top" wrapText="1"/>
    </xf>
    <xf numFmtId="0" fontId="13" fillId="0" borderId="0" xfId="0" applyFont="1" applyAlignment="1">
      <alignment vertical="center" wrapText="1"/>
    </xf>
    <xf numFmtId="0" fontId="13" fillId="0" borderId="2" xfId="0" applyFont="1" applyBorder="1" applyAlignment="1">
      <alignment horizontal="left" vertical="top" wrapText="1"/>
    </xf>
    <xf numFmtId="0" fontId="13" fillId="0" borderId="2" xfId="0" applyFont="1" applyBorder="1" applyAlignment="1">
      <alignment horizontal="left" vertical="top"/>
    </xf>
    <xf numFmtId="1" fontId="13" fillId="0" borderId="2" xfId="0" applyNumberFormat="1" applyFont="1" applyBorder="1" applyAlignment="1">
      <alignment horizontal="right" vertical="top" wrapText="1"/>
    </xf>
    <xf numFmtId="166" fontId="13" fillId="0" borderId="2" xfId="0" applyNumberFormat="1" applyFont="1" applyBorder="1" applyAlignment="1">
      <alignment horizontal="right" vertical="top"/>
    </xf>
    <xf numFmtId="1" fontId="13" fillId="0" borderId="2" xfId="0" applyNumberFormat="1" applyFont="1" applyBorder="1" applyAlignment="1">
      <alignment horizontal="right" vertical="top"/>
    </xf>
    <xf numFmtId="167" fontId="14" fillId="0" borderId="2" xfId="0" applyNumberFormat="1" applyFont="1" applyBorder="1" applyAlignment="1">
      <alignment horizontal="right" vertical="center" wrapText="1"/>
    </xf>
    <xf numFmtId="0" fontId="13" fillId="0" borderId="2" xfId="0" applyFont="1" applyBorder="1" applyAlignment="1">
      <alignment vertical="top"/>
    </xf>
    <xf numFmtId="0" fontId="13" fillId="0" borderId="2" xfId="0" applyFont="1" applyBorder="1" applyAlignment="1">
      <alignment horizontal="center" vertical="top"/>
    </xf>
    <xf numFmtId="0" fontId="15" fillId="0" borderId="2" xfId="0" applyFont="1" applyBorder="1" applyAlignment="1">
      <alignment horizontal="left" vertical="top" wrapText="1"/>
    </xf>
    <xf numFmtId="0" fontId="13" fillId="0" borderId="2" xfId="12" applyFont="1" applyBorder="1" applyAlignment="1">
      <alignment vertical="top" wrapText="1"/>
    </xf>
    <xf numFmtId="0" fontId="14" fillId="0" borderId="13" xfId="0" applyFont="1" applyBorder="1" applyAlignment="1">
      <alignment vertical="top" wrapText="1"/>
    </xf>
    <xf numFmtId="0" fontId="14" fillId="0" borderId="4" xfId="0" applyFont="1" applyBorder="1" applyAlignment="1">
      <alignment vertical="top" wrapText="1"/>
    </xf>
    <xf numFmtId="166" fontId="13" fillId="0" borderId="4" xfId="0" applyNumberFormat="1" applyFont="1" applyBorder="1" applyAlignment="1">
      <alignment vertical="top"/>
    </xf>
    <xf numFmtId="166" fontId="13" fillId="0" borderId="5" xfId="0" applyNumberFormat="1" applyFont="1" applyBorder="1" applyAlignment="1">
      <alignment vertical="top"/>
    </xf>
    <xf numFmtId="0" fontId="14" fillId="0" borderId="0" xfId="0" applyFont="1" applyAlignment="1">
      <alignment horizontal="left" wrapText="1"/>
    </xf>
    <xf numFmtId="0" fontId="14" fillId="0" borderId="0" xfId="0" applyFont="1"/>
    <xf numFmtId="0" fontId="14" fillId="0" borderId="10" xfId="0" applyFont="1" applyBorder="1" applyAlignment="1">
      <alignment vertical="top" wrapText="1"/>
    </xf>
    <xf numFmtId="0" fontId="14" fillId="0" borderId="0" xfId="0" applyFont="1" applyAlignment="1">
      <alignment horizontal="left" vertical="top" wrapText="1"/>
    </xf>
    <xf numFmtId="0" fontId="14" fillId="0" borderId="0" xfId="0" applyFont="1" applyAlignment="1">
      <alignment vertical="top" wrapText="1"/>
    </xf>
    <xf numFmtId="0" fontId="12" fillId="0" borderId="0" xfId="0" applyFont="1" applyAlignment="1">
      <alignment horizontal="left"/>
    </xf>
    <xf numFmtId="0" fontId="13" fillId="0" borderId="0" xfId="0" applyFont="1" applyAlignment="1">
      <alignment horizontal="left"/>
    </xf>
    <xf numFmtId="0" fontId="14" fillId="0" borderId="0" xfId="0" applyFont="1" applyAlignment="1">
      <alignment horizontal="center" vertical="top" wrapText="1"/>
    </xf>
    <xf numFmtId="0" fontId="14" fillId="0" borderId="10" xfId="0" applyFont="1" applyBorder="1" applyAlignment="1">
      <alignment horizontal="center" vertical="top" wrapText="1"/>
    </xf>
    <xf numFmtId="0" fontId="13" fillId="0" borderId="0" xfId="0" applyFont="1" applyAlignment="1">
      <alignment horizontal="center" vertical="top"/>
    </xf>
    <xf numFmtId="0" fontId="13" fillId="0" borderId="0" xfId="0" applyFont="1" applyAlignment="1">
      <alignment horizontal="center"/>
    </xf>
    <xf numFmtId="0" fontId="13" fillId="0" borderId="0" xfId="0" applyFont="1" applyAlignment="1">
      <alignment horizontal="left" vertical="top"/>
    </xf>
    <xf numFmtId="0" fontId="14" fillId="0" borderId="12" xfId="0" applyFont="1" applyBorder="1" applyAlignment="1">
      <alignment horizontal="center" vertical="top" wrapText="1"/>
    </xf>
    <xf numFmtId="0" fontId="14" fillId="0" borderId="0" xfId="0" applyFont="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horizontal="left" vertical="top" wrapText="1"/>
    </xf>
    <xf numFmtId="0" fontId="16" fillId="0" borderId="0" xfId="0" applyFont="1" applyAlignment="1">
      <alignment horizontal="left" vertical="center" wrapText="1"/>
    </xf>
    <xf numFmtId="0" fontId="16" fillId="0" borderId="0" xfId="0" applyFont="1" applyAlignment="1">
      <alignment vertical="center" wrapText="1"/>
    </xf>
    <xf numFmtId="0" fontId="17" fillId="0" borderId="0" xfId="0" applyFont="1" applyAlignment="1">
      <alignment horizontal="left" vertical="center" wrapText="1"/>
    </xf>
    <xf numFmtId="0" fontId="16" fillId="0" borderId="0" xfId="0" applyFont="1" applyAlignment="1">
      <alignment horizontal="center" vertical="center" wrapText="1"/>
    </xf>
    <xf numFmtId="0" fontId="15" fillId="0" borderId="2" xfId="0" applyFont="1" applyBorder="1" applyAlignment="1">
      <alignment horizontal="center" vertical="top" wrapText="1"/>
    </xf>
    <xf numFmtId="167" fontId="14" fillId="0" borderId="0" xfId="0" applyNumberFormat="1" applyFont="1" applyAlignment="1">
      <alignment horizontal="right" vertical="center" wrapText="1"/>
    </xf>
    <xf numFmtId="0" fontId="13" fillId="0" borderId="1" xfId="0" applyFont="1" applyBorder="1" applyAlignment="1">
      <alignment horizontal="center" vertical="top"/>
    </xf>
    <xf numFmtId="0" fontId="13" fillId="0" borderId="0" xfId="0" applyFont="1" applyAlignment="1">
      <alignment vertical="top"/>
    </xf>
    <xf numFmtId="0" fontId="18" fillId="0" borderId="2" xfId="0" applyFont="1" applyBorder="1" applyAlignment="1">
      <alignment horizontal="center" vertical="center" wrapText="1"/>
    </xf>
    <xf numFmtId="0" fontId="13" fillId="0" borderId="2" xfId="0" applyFont="1" applyBorder="1"/>
    <xf numFmtId="0" fontId="15" fillId="3" borderId="2" xfId="0" applyFont="1" applyFill="1" applyBorder="1" applyAlignment="1">
      <alignment horizontal="left" vertical="top" wrapText="1"/>
    </xf>
    <xf numFmtId="0" fontId="15" fillId="3" borderId="2" xfId="0" applyFont="1" applyFill="1" applyBorder="1" applyAlignment="1">
      <alignment horizontal="left" vertical="center" wrapText="1"/>
    </xf>
    <xf numFmtId="0" fontId="15" fillId="3" borderId="2" xfId="0" applyFont="1" applyFill="1" applyBorder="1" applyAlignment="1">
      <alignment horizontal="right" vertical="center" wrapText="1"/>
    </xf>
    <xf numFmtId="0" fontId="15" fillId="3" borderId="2" xfId="0" applyFont="1" applyFill="1" applyBorder="1" applyAlignment="1">
      <alignment vertical="center" wrapText="1"/>
    </xf>
    <xf numFmtId="3" fontId="15" fillId="3" borderId="2" xfId="0" applyNumberFormat="1" applyFont="1" applyFill="1" applyBorder="1" applyAlignment="1">
      <alignment vertical="center" wrapText="1"/>
    </xf>
    <xf numFmtId="168" fontId="15" fillId="3" borderId="2" xfId="0" applyNumberFormat="1" applyFont="1" applyFill="1" applyBorder="1" applyAlignment="1">
      <alignment vertical="center" wrapText="1"/>
    </xf>
    <xf numFmtId="0" fontId="15" fillId="0" borderId="2" xfId="0" applyFont="1" applyBorder="1" applyAlignment="1">
      <alignment horizontal="left" vertical="center" wrapText="1"/>
    </xf>
    <xf numFmtId="0" fontId="15" fillId="0" borderId="2" xfId="0" applyFont="1" applyBorder="1" applyAlignment="1">
      <alignment horizontal="right" vertical="center" wrapText="1"/>
    </xf>
    <xf numFmtId="0" fontId="15" fillId="0" borderId="2" xfId="0" applyFont="1" applyBorder="1" applyAlignment="1">
      <alignment vertical="center" wrapText="1"/>
    </xf>
    <xf numFmtId="3" fontId="15" fillId="0" borderId="2" xfId="0" applyNumberFormat="1" applyFont="1" applyBorder="1" applyAlignment="1">
      <alignment vertical="center" wrapText="1"/>
    </xf>
    <xf numFmtId="168" fontId="15" fillId="0" borderId="2" xfId="0" applyNumberFormat="1" applyFont="1" applyBorder="1" applyAlignment="1">
      <alignment vertical="center" wrapText="1"/>
    </xf>
    <xf numFmtId="0" fontId="15" fillId="0" borderId="2" xfId="0" applyFont="1" applyBorder="1" applyAlignment="1">
      <alignment horizontal="center" vertical="center" wrapText="1"/>
    </xf>
    <xf numFmtId="3" fontId="15" fillId="0" borderId="2" xfId="0" applyNumberFormat="1" applyFont="1" applyBorder="1" applyAlignment="1">
      <alignment horizontal="center" vertical="center" wrapText="1"/>
    </xf>
    <xf numFmtId="1" fontId="15" fillId="0" borderId="2" xfId="0" applyNumberFormat="1" applyFont="1" applyBorder="1" applyAlignment="1">
      <alignment vertical="center" wrapText="1"/>
    </xf>
    <xf numFmtId="1" fontId="15" fillId="0" borderId="2" xfId="0" applyNumberFormat="1" applyFont="1" applyBorder="1" applyAlignment="1">
      <alignment horizontal="center" vertical="center" wrapText="1"/>
    </xf>
    <xf numFmtId="2" fontId="15" fillId="0" borderId="2" xfId="0" applyNumberFormat="1" applyFont="1" applyBorder="1" applyAlignment="1">
      <alignment horizontal="left" vertical="top" wrapText="1"/>
    </xf>
    <xf numFmtId="49" fontId="15" fillId="0" borderId="2" xfId="0" applyNumberFormat="1" applyFont="1" applyBorder="1" applyAlignment="1">
      <alignment horizontal="left" vertical="top" wrapText="1"/>
    </xf>
    <xf numFmtId="168" fontId="15" fillId="0" borderId="2" xfId="0" applyNumberFormat="1" applyFont="1" applyBorder="1" applyAlignment="1">
      <alignment horizontal="right" vertical="center" wrapText="1"/>
    </xf>
    <xf numFmtId="2" fontId="15" fillId="0" borderId="2" xfId="0" applyNumberFormat="1" applyFont="1" applyBorder="1" applyAlignment="1">
      <alignment horizontal="right" vertical="center" wrapText="1"/>
    </xf>
    <xf numFmtId="3" fontId="18" fillId="0" borderId="2" xfId="0" applyNumberFormat="1" applyFont="1" applyBorder="1" applyAlignment="1">
      <alignment vertical="center" wrapText="1"/>
    </xf>
    <xf numFmtId="44" fontId="18" fillId="0" borderId="2" xfId="0" applyNumberFormat="1" applyFont="1" applyBorder="1" applyAlignment="1">
      <alignment horizontal="right" vertical="center"/>
    </xf>
    <xf numFmtId="168" fontId="18" fillId="0" borderId="2" xfId="0" applyNumberFormat="1" applyFont="1" applyBorder="1" applyAlignment="1">
      <alignment vertical="center" wrapText="1"/>
    </xf>
    <xf numFmtId="0" fontId="15" fillId="0" borderId="0" xfId="0" applyFont="1" applyAlignment="1">
      <alignment horizontal="left" vertical="top" wrapText="1"/>
    </xf>
    <xf numFmtId="0" fontId="13" fillId="0" borderId="2" xfId="0" applyFont="1" applyBorder="1" applyAlignment="1">
      <alignment horizontal="left" vertical="center" wrapText="1"/>
    </xf>
    <xf numFmtId="0" fontId="13" fillId="0" borderId="2" xfId="0" applyFont="1" applyBorder="1" applyAlignment="1">
      <alignment horizontal="center" vertical="center" wrapText="1"/>
    </xf>
    <xf numFmtId="3" fontId="13" fillId="0" borderId="2" xfId="0" applyNumberFormat="1" applyFont="1" applyBorder="1" applyAlignment="1">
      <alignment horizontal="center" vertical="center" wrapText="1"/>
    </xf>
    <xf numFmtId="168" fontId="13" fillId="0" borderId="2" xfId="0" applyNumberFormat="1" applyFont="1" applyBorder="1" applyAlignment="1">
      <alignment vertical="center" wrapText="1"/>
    </xf>
    <xf numFmtId="0" fontId="21" fillId="0" borderId="2" xfId="0" applyFont="1" applyBorder="1" applyAlignment="1">
      <alignment horizontal="right" vertical="center" wrapText="1"/>
    </xf>
    <xf numFmtId="0" fontId="21" fillId="0" borderId="2" xfId="0" applyFont="1" applyBorder="1" applyAlignment="1">
      <alignment vertical="center" wrapText="1"/>
    </xf>
    <xf numFmtId="3" fontId="21" fillId="0" borderId="2" xfId="0" applyNumberFormat="1" applyFont="1" applyBorder="1" applyAlignment="1">
      <alignment vertical="center" wrapText="1"/>
    </xf>
    <xf numFmtId="168" fontId="21" fillId="0" borderId="2" xfId="0" applyNumberFormat="1" applyFont="1" applyBorder="1" applyAlignment="1">
      <alignment vertical="center" wrapText="1"/>
    </xf>
    <xf numFmtId="168" fontId="25" fillId="0" borderId="2" xfId="0" applyNumberFormat="1" applyFont="1" applyBorder="1" applyAlignment="1">
      <alignment vertical="center" wrapText="1"/>
    </xf>
    <xf numFmtId="0" fontId="26" fillId="4" borderId="0" xfId="0" applyFont="1" applyFill="1" applyAlignment="1">
      <alignment vertical="top"/>
    </xf>
    <xf numFmtId="0" fontId="24" fillId="0" borderId="0" xfId="0" applyFont="1"/>
    <xf numFmtId="0" fontId="14" fillId="4" borderId="2" xfId="0" applyFont="1" applyFill="1" applyBorder="1" applyAlignment="1">
      <alignment horizontal="center" vertical="top" wrapText="1"/>
    </xf>
    <xf numFmtId="0" fontId="14" fillId="4" borderId="2" xfId="0" applyFont="1" applyFill="1" applyBorder="1" applyAlignment="1">
      <alignment horizontal="center" vertical="center" wrapText="1"/>
    </xf>
    <xf numFmtId="0" fontId="14" fillId="4" borderId="2" xfId="0" applyFont="1" applyFill="1" applyBorder="1" applyAlignment="1">
      <alignment horizontal="center" wrapText="1"/>
    </xf>
    <xf numFmtId="1" fontId="14" fillId="4" borderId="2" xfId="0" applyNumberFormat="1" applyFont="1" applyFill="1" applyBorder="1" applyAlignment="1">
      <alignment horizontal="center" vertical="center" wrapText="1"/>
    </xf>
    <xf numFmtId="0" fontId="12" fillId="4" borderId="0" xfId="0" applyFont="1" applyFill="1" applyAlignment="1">
      <alignment vertical="top"/>
    </xf>
    <xf numFmtId="0" fontId="12" fillId="4" borderId="0" xfId="0" applyFont="1" applyFill="1" applyAlignment="1">
      <alignment vertical="center"/>
    </xf>
    <xf numFmtId="0" fontId="13" fillId="0" borderId="0" xfId="0" applyFont="1" applyAlignment="1">
      <alignment vertical="center"/>
    </xf>
    <xf numFmtId="0" fontId="13" fillId="0" borderId="8" xfId="0" applyFont="1" applyBorder="1" applyAlignment="1">
      <alignment vertical="top" wrapText="1"/>
    </xf>
    <xf numFmtId="4" fontId="13" fillId="0" borderId="2" xfId="0" applyNumberFormat="1" applyFont="1" applyBorder="1" applyAlignment="1">
      <alignment vertical="top"/>
    </xf>
    <xf numFmtId="4" fontId="13" fillId="0" borderId="2" xfId="0" applyNumberFormat="1" applyFont="1" applyBorder="1" applyAlignment="1">
      <alignment horizontal="right" vertical="top" wrapText="1"/>
    </xf>
    <xf numFmtId="1" fontId="13" fillId="6" borderId="2" xfId="0" applyNumberFormat="1" applyFont="1" applyFill="1" applyBorder="1" applyAlignment="1">
      <alignment horizontal="right" vertical="top" wrapText="1"/>
    </xf>
    <xf numFmtId="4" fontId="13" fillId="0" borderId="2" xfId="0" applyNumberFormat="1" applyFont="1" applyBorder="1" applyAlignment="1">
      <alignment horizontal="right" vertical="top"/>
    </xf>
    <xf numFmtId="0" fontId="13" fillId="0" borderId="8" xfId="0" applyFont="1" applyBorder="1" applyAlignment="1">
      <alignment vertical="top"/>
    </xf>
    <xf numFmtId="0" fontId="13" fillId="0" borderId="8" xfId="0" applyFont="1" applyBorder="1" applyAlignment="1">
      <alignment horizontal="center" vertical="top" wrapText="1"/>
    </xf>
    <xf numFmtId="1" fontId="13" fillId="6" borderId="8" xfId="0" applyNumberFormat="1" applyFont="1" applyFill="1" applyBorder="1" applyAlignment="1">
      <alignment horizontal="right" vertical="top"/>
    </xf>
    <xf numFmtId="4" fontId="13" fillId="0" borderId="8" xfId="0" applyNumberFormat="1" applyFont="1" applyBorder="1" applyAlignment="1">
      <alignment horizontal="right" vertical="top"/>
    </xf>
    <xf numFmtId="0" fontId="13" fillId="0" borderId="14" xfId="0" applyFont="1" applyBorder="1" applyAlignment="1">
      <alignment horizontal="center" vertical="top" wrapText="1"/>
    </xf>
    <xf numFmtId="1" fontId="13" fillId="0" borderId="8" xfId="0" applyNumberFormat="1" applyFont="1" applyBorder="1" applyAlignment="1">
      <alignment horizontal="right" vertical="top"/>
    </xf>
    <xf numFmtId="0" fontId="13" fillId="6" borderId="2" xfId="0" applyFont="1" applyFill="1" applyBorder="1" applyAlignment="1">
      <alignment horizontal="center" vertical="top" wrapText="1"/>
    </xf>
    <xf numFmtId="0" fontId="13" fillId="6" borderId="2" xfId="0" applyFont="1" applyFill="1" applyBorder="1" applyAlignment="1">
      <alignment vertical="top" wrapText="1"/>
    </xf>
    <xf numFmtId="0" fontId="13" fillId="6" borderId="2" xfId="0" applyFont="1" applyFill="1" applyBorder="1" applyAlignment="1">
      <alignment horizontal="left" vertical="top" wrapText="1"/>
    </xf>
    <xf numFmtId="1" fontId="13" fillId="0" borderId="8" xfId="0" applyNumberFormat="1" applyFont="1" applyBorder="1" applyAlignment="1">
      <alignment horizontal="right" vertical="top" wrapText="1"/>
    </xf>
    <xf numFmtId="4" fontId="13" fillId="0" borderId="8" xfId="0" applyNumberFormat="1" applyFont="1" applyBorder="1" applyAlignment="1">
      <alignment vertical="top"/>
    </xf>
    <xf numFmtId="0" fontId="13" fillId="6" borderId="8" xfId="0" applyFont="1" applyFill="1" applyBorder="1" applyAlignment="1">
      <alignment horizontal="left" vertical="top" wrapText="1"/>
    </xf>
    <xf numFmtId="0" fontId="13" fillId="0" borderId="15" xfId="0" applyFont="1" applyBorder="1" applyAlignment="1">
      <alignment horizontal="left" vertical="top" wrapText="1"/>
    </xf>
    <xf numFmtId="0" fontId="13" fillId="0" borderId="15" xfId="0" applyFont="1" applyBorder="1" applyAlignment="1">
      <alignment horizontal="center" vertical="top" wrapText="1"/>
    </xf>
    <xf numFmtId="0" fontId="13" fillId="6" borderId="2" xfId="0" applyFont="1" applyFill="1" applyBorder="1" applyAlignment="1">
      <alignment vertical="top"/>
    </xf>
    <xf numFmtId="0" fontId="14" fillId="4" borderId="9" xfId="0" applyFont="1" applyFill="1" applyBorder="1" applyAlignment="1">
      <alignment horizontal="right" vertical="center"/>
    </xf>
    <xf numFmtId="0" fontId="14" fillId="4" borderId="9" xfId="0" applyFont="1" applyFill="1" applyBorder="1" applyAlignment="1">
      <alignment horizontal="center" vertical="center"/>
    </xf>
    <xf numFmtId="4" fontId="14" fillId="4" borderId="2" xfId="0" applyNumberFormat="1" applyFont="1" applyFill="1" applyBorder="1" applyAlignment="1">
      <alignment horizontal="right" vertical="center" wrapText="1"/>
    </xf>
    <xf numFmtId="4" fontId="14" fillId="4" borderId="11" xfId="0" applyNumberFormat="1" applyFont="1" applyFill="1" applyBorder="1" applyAlignment="1">
      <alignment horizontal="right" vertical="center" wrapText="1"/>
    </xf>
    <xf numFmtId="0" fontId="27" fillId="4" borderId="2" xfId="0" applyFont="1" applyFill="1" applyBorder="1" applyAlignment="1">
      <alignment horizontal="center" vertical="center" wrapText="1"/>
    </xf>
    <xf numFmtId="3" fontId="13" fillId="0" borderId="0" xfId="0" applyNumberFormat="1" applyFont="1" applyAlignment="1">
      <alignment horizontal="right" vertical="top" wrapText="1"/>
    </xf>
    <xf numFmtId="1" fontId="13" fillId="6" borderId="8" xfId="0" applyNumberFormat="1" applyFont="1" applyFill="1" applyBorder="1" applyAlignment="1">
      <alignment horizontal="right" vertical="top" wrapText="1"/>
    </xf>
    <xf numFmtId="0" fontId="13" fillId="0" borderId="2" xfId="0" applyFont="1" applyBorder="1" applyAlignment="1">
      <alignment horizontal="center" vertical="center"/>
    </xf>
    <xf numFmtId="0" fontId="13" fillId="0" borderId="2" xfId="0" applyFont="1" applyBorder="1" applyAlignment="1">
      <alignment horizontal="left" vertical="center"/>
    </xf>
    <xf numFmtId="0" fontId="16" fillId="0" borderId="2" xfId="0" applyFont="1" applyBorder="1" applyAlignment="1">
      <alignment horizontal="center" vertical="center" wrapText="1"/>
    </xf>
    <xf numFmtId="1" fontId="16" fillId="0" borderId="2" xfId="0" applyNumberFormat="1" applyFont="1" applyBorder="1" applyAlignment="1">
      <alignment horizontal="center" vertical="center" wrapText="1"/>
    </xf>
    <xf numFmtId="166" fontId="16" fillId="0" borderId="2" xfId="0" applyNumberFormat="1" applyFont="1" applyBorder="1" applyAlignment="1">
      <alignment horizontal="center" vertical="center" wrapText="1"/>
    </xf>
    <xf numFmtId="1" fontId="13" fillId="0" borderId="2" xfId="0" applyNumberFormat="1" applyFont="1" applyBorder="1" applyAlignment="1">
      <alignment horizontal="center" vertical="center"/>
    </xf>
    <xf numFmtId="166" fontId="13" fillId="0" borderId="2" xfId="0" applyNumberFormat="1"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3" fillId="3" borderId="2" xfId="0" applyFont="1" applyFill="1" applyBorder="1" applyAlignment="1">
      <alignment horizontal="center" vertical="top"/>
    </xf>
    <xf numFmtId="0" fontId="13" fillId="3" borderId="2" xfId="0" applyFont="1" applyFill="1" applyBorder="1" applyAlignment="1">
      <alignment wrapText="1"/>
    </xf>
    <xf numFmtId="0" fontId="13" fillId="3" borderId="2" xfId="0" applyFont="1" applyFill="1" applyBorder="1" applyAlignment="1">
      <alignment horizontal="left" vertical="top"/>
    </xf>
    <xf numFmtId="0" fontId="13" fillId="3" borderId="2" xfId="0" applyFont="1" applyFill="1" applyBorder="1" applyAlignment="1">
      <alignment horizontal="center" vertical="center"/>
    </xf>
    <xf numFmtId="1" fontId="13" fillId="3" borderId="2" xfId="0" applyNumberFormat="1" applyFont="1" applyFill="1" applyBorder="1" applyAlignment="1">
      <alignment horizontal="right" vertical="top"/>
    </xf>
    <xf numFmtId="166" fontId="13" fillId="3" borderId="2" xfId="0" applyNumberFormat="1" applyFont="1" applyFill="1" applyBorder="1"/>
    <xf numFmtId="0" fontId="13" fillId="3" borderId="2" xfId="0" applyFont="1" applyFill="1" applyBorder="1"/>
    <xf numFmtId="0" fontId="13" fillId="0" borderId="2" xfId="0" applyFont="1" applyBorder="1" applyAlignment="1">
      <alignment wrapText="1"/>
    </xf>
    <xf numFmtId="166" fontId="13" fillId="0" borderId="2" xfId="0" applyNumberFormat="1" applyFont="1" applyBorder="1"/>
    <xf numFmtId="0" fontId="13" fillId="0" borderId="2" xfId="0" applyFont="1" applyBorder="1" applyAlignment="1">
      <alignment vertical="center" wrapText="1"/>
    </xf>
    <xf numFmtId="0" fontId="13" fillId="3" borderId="2" xfId="0" applyFont="1" applyFill="1" applyBorder="1" applyAlignment="1">
      <alignment vertical="center" wrapText="1"/>
    </xf>
    <xf numFmtId="1" fontId="13" fillId="3" borderId="2" xfId="0" applyNumberFormat="1" applyFont="1" applyFill="1" applyBorder="1" applyAlignment="1">
      <alignment horizontal="center" vertical="center"/>
    </xf>
    <xf numFmtId="166" fontId="13" fillId="3" borderId="2" xfId="0" applyNumberFormat="1" applyFont="1" applyFill="1" applyBorder="1" applyAlignment="1">
      <alignment horizontal="center" vertical="center"/>
    </xf>
    <xf numFmtId="0" fontId="13" fillId="3" borderId="2" xfId="0" applyFont="1" applyFill="1" applyBorder="1" applyAlignment="1">
      <alignment horizontal="center" vertical="top" wrapText="1"/>
    </xf>
    <xf numFmtId="0" fontId="13" fillId="3" borderId="2" xfId="0" applyFont="1" applyFill="1" applyBorder="1" applyAlignment="1">
      <alignment horizontal="left" wrapText="1"/>
    </xf>
    <xf numFmtId="0" fontId="13" fillId="3" borderId="2" xfId="0" applyFont="1" applyFill="1" applyBorder="1" applyAlignment="1">
      <alignment horizontal="left" vertical="top" wrapText="1"/>
    </xf>
    <xf numFmtId="0" fontId="13" fillId="3" borderId="2" xfId="0" applyFont="1" applyFill="1" applyBorder="1" applyAlignment="1">
      <alignment horizontal="center" wrapText="1"/>
    </xf>
    <xf numFmtId="1" fontId="13" fillId="3" borderId="2" xfId="0" applyNumberFormat="1" applyFont="1" applyFill="1" applyBorder="1" applyAlignment="1">
      <alignment horizontal="center" vertical="top" wrapText="1"/>
    </xf>
    <xf numFmtId="166" fontId="13" fillId="3" borderId="2" xfId="0" applyNumberFormat="1" applyFont="1" applyFill="1" applyBorder="1" applyAlignment="1">
      <alignment wrapText="1"/>
    </xf>
    <xf numFmtId="0" fontId="13" fillId="0" borderId="0" xfId="0" applyFont="1" applyAlignment="1">
      <alignment wrapText="1"/>
    </xf>
    <xf numFmtId="0" fontId="13" fillId="0" borderId="2" xfId="0" applyFont="1" applyBorder="1" applyAlignment="1">
      <alignment horizontal="left" wrapText="1"/>
    </xf>
    <xf numFmtId="0" fontId="13" fillId="0" borderId="2" xfId="0" applyFont="1" applyBorder="1" applyAlignment="1">
      <alignment horizontal="center" wrapText="1"/>
    </xf>
    <xf numFmtId="1" fontId="13" fillId="0" borderId="2" xfId="0" applyNumberFormat="1" applyFont="1" applyBorder="1" applyAlignment="1">
      <alignment horizontal="center" vertical="top" wrapText="1"/>
    </xf>
    <xf numFmtId="166" fontId="13" fillId="0" borderId="2" xfId="0" applyNumberFormat="1" applyFont="1" applyBorder="1" applyAlignment="1">
      <alignment wrapText="1"/>
    </xf>
    <xf numFmtId="1" fontId="13" fillId="0" borderId="2" xfId="0" applyNumberFormat="1" applyFont="1" applyBorder="1" applyAlignment="1">
      <alignment horizontal="center" vertical="center" wrapText="1"/>
    </xf>
    <xf numFmtId="166" fontId="13" fillId="0" borderId="2" xfId="0" applyNumberFormat="1" applyFont="1" applyBorder="1" applyAlignment="1">
      <alignment vertical="center" wrapText="1"/>
    </xf>
    <xf numFmtId="0" fontId="13" fillId="3" borderId="2" xfId="0" applyFont="1" applyFill="1" applyBorder="1" applyAlignment="1">
      <alignment horizontal="center" vertical="center" wrapText="1"/>
    </xf>
    <xf numFmtId="0" fontId="13" fillId="3" borderId="2" xfId="0" applyFont="1" applyFill="1" applyBorder="1" applyAlignment="1">
      <alignment horizontal="left" vertical="center" wrapText="1"/>
    </xf>
    <xf numFmtId="1" fontId="13" fillId="3" borderId="2" xfId="0" applyNumberFormat="1" applyFont="1" applyFill="1" applyBorder="1" applyAlignment="1">
      <alignment horizontal="center" vertical="center" wrapText="1"/>
    </xf>
    <xf numFmtId="166" fontId="13" fillId="3" borderId="2" xfId="0" applyNumberFormat="1" applyFont="1" applyFill="1" applyBorder="1" applyAlignment="1">
      <alignment vertical="center" wrapText="1"/>
    </xf>
    <xf numFmtId="1" fontId="13" fillId="0" borderId="0" xfId="0" applyNumberFormat="1" applyFont="1" applyAlignment="1">
      <alignment horizontal="right" vertical="top"/>
    </xf>
    <xf numFmtId="166" fontId="13" fillId="0" borderId="0" xfId="0" applyNumberFormat="1" applyFont="1"/>
    <xf numFmtId="3" fontId="23" fillId="0" borderId="2" xfId="0" applyNumberFormat="1" applyFont="1" applyBorder="1" applyAlignment="1">
      <alignment horizontal="center" vertical="top" wrapText="1"/>
    </xf>
    <xf numFmtId="0" fontId="23" fillId="0" borderId="2" xfId="0" applyFont="1" applyBorder="1" applyAlignment="1">
      <alignment horizontal="center" vertical="center" wrapText="1"/>
    </xf>
    <xf numFmtId="3" fontId="23" fillId="0" borderId="2" xfId="0" applyNumberFormat="1" applyFont="1" applyBorder="1" applyAlignment="1">
      <alignment horizontal="center" vertical="center" wrapText="1"/>
    </xf>
    <xf numFmtId="2" fontId="23" fillId="0" borderId="2" xfId="0" applyNumberFormat="1" applyFont="1" applyBorder="1" applyAlignment="1">
      <alignment horizontal="center" vertical="center" wrapText="1"/>
    </xf>
    <xf numFmtId="3" fontId="22" fillId="0" borderId="2" xfId="0" applyNumberFormat="1" applyFont="1" applyBorder="1" applyAlignment="1">
      <alignment horizontal="center" vertical="top" wrapText="1"/>
    </xf>
    <xf numFmtId="49" fontId="28" fillId="0" borderId="2" xfId="0" applyNumberFormat="1" applyFont="1" applyBorder="1" applyAlignment="1">
      <alignment horizontal="center" vertical="center" wrapText="1"/>
    </xf>
    <xf numFmtId="0" fontId="14" fillId="0" borderId="2" xfId="0" applyFont="1" applyBorder="1"/>
    <xf numFmtId="49" fontId="22" fillId="0" borderId="2" xfId="0" applyNumberFormat="1" applyFont="1" applyBorder="1" applyAlignment="1">
      <alignment horizontal="center" vertical="center" wrapText="1"/>
    </xf>
    <xf numFmtId="0" fontId="29" fillId="0" borderId="2" xfId="0" applyFont="1" applyBorder="1" applyAlignment="1">
      <alignment horizontal="left" vertical="top" wrapText="1"/>
    </xf>
    <xf numFmtId="0" fontId="30" fillId="0" borderId="2" xfId="0" applyFont="1" applyBorder="1" applyAlignment="1">
      <alignment vertical="center" wrapText="1"/>
    </xf>
    <xf numFmtId="0" fontId="30" fillId="0" borderId="2" xfId="0" applyFont="1" applyBorder="1" applyAlignment="1">
      <alignment horizontal="right" vertical="center" wrapText="1"/>
    </xf>
    <xf numFmtId="0" fontId="29" fillId="0" borderId="2" xfId="0" applyFont="1" applyBorder="1"/>
    <xf numFmtId="0" fontId="30" fillId="0" borderId="2" xfId="0" applyFont="1" applyBorder="1" applyAlignment="1">
      <alignment horizontal="center" vertical="center" wrapText="1"/>
    </xf>
    <xf numFmtId="3" fontId="30" fillId="0" borderId="2" xfId="0" applyNumberFormat="1" applyFont="1" applyBorder="1" applyAlignment="1">
      <alignment horizontal="center" vertical="center" wrapText="1"/>
    </xf>
    <xf numFmtId="168" fontId="30" fillId="0" borderId="2" xfId="0" applyNumberFormat="1" applyFont="1" applyBorder="1" applyAlignment="1">
      <alignment vertical="center" wrapText="1"/>
    </xf>
    <xf numFmtId="0" fontId="31" fillId="0" borderId="2" xfId="0" applyFont="1" applyBorder="1" applyAlignment="1">
      <alignment horizontal="left" vertical="top" wrapText="1"/>
    </xf>
    <xf numFmtId="0" fontId="32" fillId="0" borderId="2" xfId="0" applyFont="1" applyBorder="1" applyAlignment="1">
      <alignment horizontal="center" vertical="center" wrapText="1"/>
    </xf>
    <xf numFmtId="3" fontId="32" fillId="0" borderId="2" xfId="0" applyNumberFormat="1" applyFont="1" applyBorder="1" applyAlignment="1">
      <alignment vertical="center" wrapText="1"/>
    </xf>
    <xf numFmtId="44" fontId="32" fillId="0" borderId="2" xfId="0" applyNumberFormat="1" applyFont="1" applyBorder="1" applyAlignment="1">
      <alignment horizontal="right" vertical="center"/>
    </xf>
    <xf numFmtId="168" fontId="32" fillId="0" borderId="2" xfId="0" applyNumberFormat="1" applyFont="1" applyBorder="1" applyAlignment="1">
      <alignment vertical="center" wrapText="1"/>
    </xf>
    <xf numFmtId="0" fontId="30" fillId="3" borderId="2" xfId="0" applyFont="1" applyFill="1" applyBorder="1" applyAlignment="1">
      <alignment horizontal="left" vertical="top" wrapText="1"/>
    </xf>
    <xf numFmtId="0" fontId="30" fillId="3" borderId="2" xfId="0" applyFont="1" applyFill="1" applyBorder="1" applyAlignment="1">
      <alignment horizontal="left" vertical="center" wrapText="1"/>
    </xf>
    <xf numFmtId="0" fontId="30" fillId="3" borderId="2" xfId="0" applyFont="1" applyFill="1" applyBorder="1" applyAlignment="1">
      <alignment horizontal="right" vertical="center" wrapText="1"/>
    </xf>
    <xf numFmtId="0" fontId="30" fillId="3" borderId="2" xfId="0" applyFont="1" applyFill="1" applyBorder="1" applyAlignment="1">
      <alignment vertical="center" wrapText="1"/>
    </xf>
    <xf numFmtId="3" fontId="30" fillId="3" borderId="2" xfId="0" applyNumberFormat="1" applyFont="1" applyFill="1" applyBorder="1" applyAlignment="1">
      <alignment vertical="center" wrapText="1"/>
    </xf>
    <xf numFmtId="168" fontId="30" fillId="3" borderId="2" xfId="0" applyNumberFormat="1" applyFont="1" applyFill="1" applyBorder="1" applyAlignment="1">
      <alignment vertical="center" wrapText="1"/>
    </xf>
    <xf numFmtId="0" fontId="33" fillId="0" borderId="2" xfId="0" applyFont="1" applyBorder="1" applyAlignment="1">
      <alignment horizontal="center" vertical="center" wrapText="1"/>
    </xf>
    <xf numFmtId="0" fontId="31" fillId="0" borderId="2" xfId="0" applyFont="1" applyBorder="1" applyAlignment="1">
      <alignment horizontal="center" vertical="center" wrapText="1"/>
    </xf>
    <xf numFmtId="0" fontId="29" fillId="0" borderId="2" xfId="0" applyFont="1" applyBorder="1" applyAlignment="1">
      <alignment horizontal="center" vertical="top" wrapText="1"/>
    </xf>
    <xf numFmtId="0" fontId="34" fillId="0" borderId="2" xfId="0" applyFont="1" applyBorder="1" applyAlignment="1">
      <alignment horizontal="center" vertical="center" wrapText="1"/>
    </xf>
    <xf numFmtId="3" fontId="34" fillId="0" borderId="2" xfId="0" applyNumberFormat="1" applyFont="1" applyBorder="1" applyAlignment="1">
      <alignment vertical="center" wrapText="1"/>
    </xf>
    <xf numFmtId="44" fontId="34" fillId="0" borderId="2" xfId="0" applyNumberFormat="1" applyFont="1" applyBorder="1" applyAlignment="1">
      <alignment horizontal="right" vertical="center"/>
    </xf>
    <xf numFmtId="168" fontId="34" fillId="0" borderId="2" xfId="0" applyNumberFormat="1" applyFont="1" applyBorder="1" applyAlignment="1">
      <alignment vertical="center" wrapText="1"/>
    </xf>
    <xf numFmtId="0" fontId="29" fillId="3" borderId="2" xfId="0" applyFont="1" applyFill="1" applyBorder="1" applyAlignment="1">
      <alignment horizontal="left" vertical="top" wrapText="1"/>
    </xf>
    <xf numFmtId="0" fontId="29" fillId="3" borderId="2" xfId="0" applyFont="1" applyFill="1" applyBorder="1" applyAlignment="1">
      <alignment horizontal="left" vertical="center" wrapText="1"/>
    </xf>
    <xf numFmtId="0" fontId="29" fillId="3" borderId="2" xfId="0" applyFont="1" applyFill="1" applyBorder="1" applyAlignment="1">
      <alignment horizontal="right" vertical="center" wrapText="1"/>
    </xf>
    <xf numFmtId="0" fontId="29" fillId="3" borderId="2" xfId="0" applyFont="1" applyFill="1" applyBorder="1" applyAlignment="1">
      <alignment vertical="center" wrapText="1"/>
    </xf>
    <xf numFmtId="3" fontId="29" fillId="3" borderId="2" xfId="0" applyNumberFormat="1" applyFont="1" applyFill="1" applyBorder="1" applyAlignment="1">
      <alignment vertical="center" wrapText="1"/>
    </xf>
    <xf numFmtId="168" fontId="29" fillId="3" borderId="2" xfId="0" applyNumberFormat="1" applyFont="1" applyFill="1" applyBorder="1" applyAlignment="1">
      <alignment vertical="center" wrapText="1"/>
    </xf>
    <xf numFmtId="0" fontId="31" fillId="0" borderId="2" xfId="0" applyFont="1" applyBorder="1" applyAlignment="1">
      <alignment horizontal="right" vertical="center" wrapText="1"/>
    </xf>
    <xf numFmtId="2" fontId="15" fillId="0" borderId="2" xfId="0" applyNumberFormat="1" applyFont="1" applyBorder="1" applyAlignment="1">
      <alignment horizontal="left" vertical="center" wrapText="1"/>
    </xf>
    <xf numFmtId="0" fontId="13" fillId="0" borderId="2" xfId="0" applyFont="1" applyBorder="1" applyAlignment="1">
      <alignment horizontal="right" vertical="center" wrapText="1"/>
    </xf>
    <xf numFmtId="0" fontId="13" fillId="0" borderId="0" xfId="0" applyFont="1" applyAlignment="1">
      <alignment horizontal="center" vertical="top"/>
    </xf>
    <xf numFmtId="0" fontId="13" fillId="0" borderId="0" xfId="0" applyFont="1" applyAlignment="1">
      <alignment horizontal="left" vertical="center" wrapText="1"/>
    </xf>
    <xf numFmtId="0" fontId="13" fillId="0" borderId="2" xfId="0" applyFont="1" applyFill="1" applyBorder="1" applyAlignment="1">
      <alignment vertical="center" wrapText="1"/>
    </xf>
    <xf numFmtId="0" fontId="12" fillId="0" borderId="4" xfId="0" applyFont="1" applyBorder="1" applyAlignment="1">
      <alignment horizontal="left" vertical="top"/>
    </xf>
    <xf numFmtId="0" fontId="14" fillId="0" borderId="0" xfId="0" applyFont="1" applyBorder="1" applyAlignment="1">
      <alignment vertical="top" wrapText="1"/>
    </xf>
    <xf numFmtId="0" fontId="12" fillId="0" borderId="0" xfId="0" applyFont="1" applyBorder="1" applyAlignment="1">
      <alignment horizontal="left" vertical="top"/>
    </xf>
    <xf numFmtId="0" fontId="14" fillId="0" borderId="0" xfId="0" applyFont="1" applyBorder="1" applyAlignment="1">
      <alignment horizontal="center" vertical="top"/>
    </xf>
    <xf numFmtId="166" fontId="13" fillId="0" borderId="0" xfId="0" applyNumberFormat="1" applyFont="1" applyBorder="1" applyAlignment="1">
      <alignment vertical="top"/>
    </xf>
    <xf numFmtId="166" fontId="13" fillId="0" borderId="6" xfId="0" applyNumberFormat="1" applyFont="1" applyBorder="1" applyAlignment="1">
      <alignment vertical="top"/>
    </xf>
    <xf numFmtId="0" fontId="13" fillId="0" borderId="6" xfId="0" applyFont="1" applyBorder="1" applyAlignment="1">
      <alignment vertical="top"/>
    </xf>
    <xf numFmtId="0" fontId="13" fillId="0" borderId="7" xfId="0" applyFont="1" applyBorder="1" applyAlignment="1">
      <alignment vertical="top"/>
    </xf>
    <xf numFmtId="0" fontId="14" fillId="0" borderId="0" xfId="0" applyFont="1" applyAlignment="1">
      <alignment horizontal="center" vertical="top" wrapText="1"/>
    </xf>
    <xf numFmtId="0" fontId="14" fillId="0" borderId="6" xfId="0" applyFont="1" applyBorder="1" applyAlignment="1">
      <alignment horizontal="center" vertical="top" wrapText="1"/>
    </xf>
    <xf numFmtId="0" fontId="12" fillId="5" borderId="1" xfId="0" applyFont="1" applyFill="1" applyBorder="1" applyAlignment="1">
      <alignment horizontal="center" vertical="center"/>
    </xf>
    <xf numFmtId="0" fontId="14" fillId="5" borderId="9" xfId="0" applyFont="1" applyFill="1" applyBorder="1" applyAlignment="1">
      <alignment horizontal="center" vertical="center"/>
    </xf>
    <xf numFmtId="0" fontId="14" fillId="5" borderId="11" xfId="0" applyFont="1" applyFill="1" applyBorder="1" applyAlignment="1">
      <alignment horizontal="center" vertical="center"/>
    </xf>
    <xf numFmtId="0" fontId="13" fillId="0" borderId="1" xfId="0" applyFont="1" applyBorder="1" applyAlignment="1">
      <alignment horizontal="center" vertical="top"/>
    </xf>
    <xf numFmtId="0" fontId="13" fillId="0" borderId="9" xfId="0" applyFont="1" applyBorder="1" applyAlignment="1">
      <alignment horizontal="center" vertical="top"/>
    </xf>
    <xf numFmtId="0" fontId="13" fillId="0" borderId="11" xfId="0" applyFont="1" applyBorder="1" applyAlignment="1">
      <alignment horizontal="center" vertical="top"/>
    </xf>
    <xf numFmtId="0" fontId="12" fillId="0" borderId="2" xfId="0" applyFont="1" applyBorder="1" applyAlignment="1">
      <alignment horizontal="center" vertical="center" wrapText="1"/>
    </xf>
    <xf numFmtId="0" fontId="14" fillId="0" borderId="2" xfId="0" applyFont="1" applyBorder="1" applyAlignment="1">
      <alignment horizontal="center" vertical="center"/>
    </xf>
    <xf numFmtId="0" fontId="12" fillId="0" borderId="2" xfId="0" applyFont="1" applyBorder="1" applyAlignment="1">
      <alignment horizontal="center" vertical="center"/>
    </xf>
    <xf numFmtId="0" fontId="14" fillId="0" borderId="2" xfId="0" applyFont="1" applyBorder="1" applyAlignment="1">
      <alignment horizontal="right" vertical="center"/>
    </xf>
    <xf numFmtId="0" fontId="12" fillId="0" borderId="1"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1" xfId="0" applyFont="1" applyBorder="1" applyAlignment="1">
      <alignment horizontal="center" vertical="center" wrapText="1"/>
    </xf>
    <xf numFmtId="0" fontId="12" fillId="5" borderId="1"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4" fillId="0" borderId="1" xfId="0" applyFont="1" applyBorder="1" applyAlignment="1">
      <alignment horizontal="right" vertical="center"/>
    </xf>
    <xf numFmtId="0" fontId="14" fillId="0" borderId="9" xfId="0" applyFont="1" applyBorder="1" applyAlignment="1">
      <alignment horizontal="right" vertical="center"/>
    </xf>
    <xf numFmtId="0" fontId="14" fillId="0" borderId="11" xfId="0" applyFont="1" applyBorder="1" applyAlignment="1">
      <alignment horizontal="right" vertical="center"/>
    </xf>
    <xf numFmtId="0" fontId="35" fillId="0" borderId="0" xfId="0" applyFont="1" applyAlignment="1">
      <alignment horizontal="center" vertical="top" wrapText="1"/>
    </xf>
    <xf numFmtId="0" fontId="13" fillId="0" borderId="0" xfId="0" applyFont="1" applyAlignment="1">
      <alignment horizontal="left" vertical="center" wrapText="1"/>
    </xf>
    <xf numFmtId="0" fontId="16" fillId="0" borderId="0" xfId="0" applyFont="1" applyAlignment="1">
      <alignment horizontal="center" vertical="center" wrapText="1"/>
    </xf>
    <xf numFmtId="0" fontId="25" fillId="0" borderId="1" xfId="0" applyFont="1" applyBorder="1" applyAlignment="1">
      <alignment horizontal="right" vertical="center" wrapText="1"/>
    </xf>
    <xf numFmtId="0" fontId="25" fillId="0" borderId="9" xfId="0" applyFont="1" applyBorder="1" applyAlignment="1">
      <alignment horizontal="right" vertical="center" wrapText="1"/>
    </xf>
    <xf numFmtId="0" fontId="25" fillId="0" borderId="11" xfId="0" applyFont="1" applyBorder="1" applyAlignment="1">
      <alignment horizontal="right" vertical="center" wrapText="1"/>
    </xf>
    <xf numFmtId="44" fontId="34" fillId="0" borderId="1" xfId="0" applyNumberFormat="1" applyFont="1" applyBorder="1" applyAlignment="1">
      <alignment horizontal="right" vertical="center"/>
    </xf>
    <xf numFmtId="44" fontId="34" fillId="0" borderId="9" xfId="0" applyNumberFormat="1" applyFont="1" applyBorder="1" applyAlignment="1">
      <alignment horizontal="right" vertical="center"/>
    </xf>
    <xf numFmtId="44" fontId="34" fillId="0" borderId="11" xfId="0" applyNumberFormat="1" applyFont="1" applyBorder="1" applyAlignment="1">
      <alignment horizontal="right" vertical="center"/>
    </xf>
    <xf numFmtId="49" fontId="15" fillId="0" borderId="1" xfId="0" applyNumberFormat="1" applyFont="1" applyBorder="1" applyAlignment="1">
      <alignment horizontal="center" vertical="top" wrapText="1"/>
    </xf>
    <xf numFmtId="49" fontId="15" fillId="0" borderId="9" xfId="0" applyNumberFormat="1" applyFont="1" applyBorder="1" applyAlignment="1">
      <alignment horizontal="center" vertical="top" wrapText="1"/>
    </xf>
    <xf numFmtId="49" fontId="15" fillId="0" borderId="11" xfId="0" applyNumberFormat="1" applyFont="1" applyBorder="1" applyAlignment="1">
      <alignment horizontal="center" vertical="top" wrapText="1"/>
    </xf>
    <xf numFmtId="0" fontId="15" fillId="0" borderId="1" xfId="0" applyFont="1" applyBorder="1" applyAlignment="1">
      <alignment horizontal="center" vertical="top" wrapText="1"/>
    </xf>
    <xf numFmtId="0" fontId="15" fillId="0" borderId="9" xfId="0" applyFont="1" applyBorder="1" applyAlignment="1">
      <alignment horizontal="center" vertical="top" wrapText="1"/>
    </xf>
    <xf numFmtId="0" fontId="15" fillId="0" borderId="11" xfId="0" applyFont="1" applyBorder="1" applyAlignment="1">
      <alignment horizontal="center" vertical="top" wrapText="1"/>
    </xf>
    <xf numFmtId="0" fontId="30" fillId="0" borderId="1" xfId="0" applyFont="1" applyBorder="1" applyAlignment="1">
      <alignment horizontal="center" vertical="top" wrapText="1"/>
    </xf>
    <xf numFmtId="0" fontId="30" fillId="0" borderId="9" xfId="0" applyFont="1" applyBorder="1" applyAlignment="1">
      <alignment horizontal="center" vertical="top" wrapText="1"/>
    </xf>
    <xf numFmtId="0" fontId="30" fillId="0" borderId="11" xfId="0" applyFont="1" applyBorder="1" applyAlignment="1">
      <alignment horizontal="center" vertical="top" wrapText="1"/>
    </xf>
    <xf numFmtId="0" fontId="29" fillId="0" borderId="1" xfId="0" applyFont="1" applyBorder="1" applyAlignment="1">
      <alignment horizontal="center" vertical="top" wrapText="1"/>
    </xf>
    <xf numFmtId="0" fontId="29" fillId="0" borderId="9" xfId="0" applyFont="1" applyBorder="1" applyAlignment="1">
      <alignment horizontal="center" vertical="top" wrapText="1"/>
    </xf>
    <xf numFmtId="0" fontId="29" fillId="0" borderId="11" xfId="0" applyFont="1" applyBorder="1" applyAlignment="1">
      <alignment horizontal="center" vertical="top" wrapText="1"/>
    </xf>
    <xf numFmtId="0" fontId="12" fillId="0" borderId="1" xfId="0" applyFont="1" applyBorder="1" applyAlignment="1">
      <alignment horizontal="center" vertical="center"/>
    </xf>
    <xf numFmtId="0" fontId="12" fillId="0" borderId="9" xfId="0" applyFont="1" applyBorder="1" applyAlignment="1">
      <alignment horizontal="center" vertical="center"/>
    </xf>
    <xf numFmtId="0" fontId="12" fillId="0" borderId="11" xfId="0" applyFont="1" applyBorder="1" applyAlignment="1">
      <alignment horizontal="center" vertical="center"/>
    </xf>
    <xf numFmtId="0" fontId="14" fillId="4" borderId="9" xfId="0" applyFont="1" applyFill="1" applyBorder="1" applyAlignment="1">
      <alignment horizontal="center" vertical="center"/>
    </xf>
    <xf numFmtId="0" fontId="14" fillId="4" borderId="11" xfId="0" applyFont="1" applyFill="1" applyBorder="1" applyAlignment="1">
      <alignment horizontal="center" vertical="center"/>
    </xf>
    <xf numFmtId="0" fontId="13" fillId="0" borderId="1" xfId="0" applyFont="1" applyBorder="1" applyAlignment="1">
      <alignment horizontal="right" wrapText="1"/>
    </xf>
    <xf numFmtId="0" fontId="13" fillId="0" borderId="9" xfId="0" applyFont="1" applyBorder="1" applyAlignment="1">
      <alignment horizontal="right" wrapText="1"/>
    </xf>
    <xf numFmtId="0" fontId="13" fillId="0" borderId="11" xfId="0" applyFont="1" applyBorder="1" applyAlignment="1">
      <alignment horizontal="right" wrapText="1"/>
    </xf>
    <xf numFmtId="0" fontId="13" fillId="0" borderId="1" xfId="0" applyFont="1" applyBorder="1" applyAlignment="1">
      <alignment horizontal="right" vertical="center" wrapText="1"/>
    </xf>
    <xf numFmtId="0" fontId="13" fillId="0" borderId="9" xfId="0" applyFont="1" applyBorder="1" applyAlignment="1">
      <alignment horizontal="right" vertical="center" wrapText="1"/>
    </xf>
    <xf numFmtId="0" fontId="13" fillId="0" borderId="11" xfId="0" applyFont="1" applyBorder="1" applyAlignment="1">
      <alignment horizontal="right" vertical="center" wrapText="1"/>
    </xf>
    <xf numFmtId="0" fontId="13" fillId="0" borderId="1" xfId="0" applyFont="1" applyBorder="1" applyAlignment="1">
      <alignment horizontal="right" vertical="center"/>
    </xf>
    <xf numFmtId="0" fontId="13" fillId="0" borderId="9" xfId="0" applyFont="1" applyBorder="1" applyAlignment="1">
      <alignment horizontal="right" vertical="center"/>
    </xf>
    <xf numFmtId="0" fontId="13" fillId="0" borderId="11" xfId="0" applyFont="1" applyBorder="1" applyAlignment="1">
      <alignment horizontal="right" vertical="center"/>
    </xf>
    <xf numFmtId="0" fontId="13" fillId="0" borderId="2" xfId="0" applyFont="1" applyBorder="1" applyAlignment="1">
      <alignment horizontal="center" vertical="center"/>
    </xf>
    <xf numFmtId="1" fontId="13" fillId="0" borderId="0" xfId="0" applyNumberFormat="1" applyFont="1" applyAlignment="1">
      <alignment horizontal="center" vertical="top"/>
    </xf>
    <xf numFmtId="0" fontId="13" fillId="0" borderId="0" xfId="0" applyFont="1" applyAlignment="1">
      <alignment horizontal="center"/>
    </xf>
    <xf numFmtId="0" fontId="13" fillId="0" borderId="1" xfId="0" applyFont="1" applyBorder="1" applyAlignment="1">
      <alignment horizontal="right"/>
    </xf>
    <xf numFmtId="0" fontId="13" fillId="0" borderId="9" xfId="0" applyFont="1" applyBorder="1" applyAlignment="1">
      <alignment horizontal="right"/>
    </xf>
    <xf numFmtId="0" fontId="13" fillId="0" borderId="11" xfId="0" applyFont="1" applyBorder="1" applyAlignment="1">
      <alignment horizontal="right"/>
    </xf>
    <xf numFmtId="0" fontId="14" fillId="0" borderId="1" xfId="0" applyFont="1" applyBorder="1" applyAlignment="1">
      <alignment horizontal="right"/>
    </xf>
    <xf numFmtId="0" fontId="14" fillId="0" borderId="9" xfId="0" applyFont="1" applyBorder="1" applyAlignment="1">
      <alignment horizontal="right"/>
    </xf>
    <xf numFmtId="0" fontId="14" fillId="0" borderId="11" xfId="0" applyFont="1" applyBorder="1" applyAlignment="1">
      <alignment horizontal="right"/>
    </xf>
    <xf numFmtId="0" fontId="14" fillId="0" borderId="4" xfId="0" applyFont="1" applyBorder="1" applyAlignment="1">
      <alignment horizontal="left" vertical="top"/>
    </xf>
  </cellXfs>
  <cellStyles count="14">
    <cellStyle name="Flag" xfId="1" xr:uid="{00000000-0005-0000-0000-000001000000}"/>
    <cellStyle name="Heading2" xfId="2" xr:uid="{00000000-0005-0000-0000-000002000000}"/>
    <cellStyle name="Heading3" xfId="3" xr:uid="{00000000-0005-0000-0000-000003000000}"/>
    <cellStyle name="Horizontal" xfId="4" xr:uid="{00000000-0005-0000-0000-000004000000}"/>
    <cellStyle name="Normal 2" xfId="5" xr:uid="{00000000-0005-0000-0000-000006000000}"/>
    <cellStyle name="Note" xfId="6" xr:uid="{00000000-0005-0000-0000-000007000000}"/>
    <cellStyle name="Option" xfId="7" xr:uid="{00000000-0005-0000-0000-000008000000}"/>
    <cellStyle name="OptionHeading" xfId="8" xr:uid="{00000000-0005-0000-0000-000009000000}"/>
    <cellStyle name="Price" xfId="9" xr:uid="{00000000-0005-0000-0000-00000A000000}"/>
    <cellStyle name="Unit" xfId="10" xr:uid="{00000000-0005-0000-0000-00000B000000}"/>
    <cellStyle name="Vertical" xfId="11" xr:uid="{00000000-0005-0000-0000-00000C000000}"/>
    <cellStyle name="Βασικό_Φύλλο1" xfId="13" xr:uid="{E673AE38-A964-4F87-B5B5-FD0709327044}"/>
    <cellStyle name="Κανονικό" xfId="0" builtinId="0"/>
    <cellStyle name="Κανονικό 2" xfId="12" xr:uid="{00000000-0005-0000-0000-00000D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showRowColHeaders="0" showZeros="0" showOutlineSymbols="0" topLeftCell="B38660" zoomScaleSheetLayoutView="4" workbookViewId="0"/>
  </sheetViews>
  <sheetFormatPr defaultRowHeight="12.75"/>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683"/>
  <sheetViews>
    <sheetView tabSelected="1" zoomScale="115" zoomScaleNormal="115" zoomScaleSheetLayoutView="100" zoomScalePageLayoutView="90" workbookViewId="0">
      <selection activeCell="J13" sqref="J13"/>
    </sheetView>
  </sheetViews>
  <sheetFormatPr defaultColWidth="9.140625" defaultRowHeight="12"/>
  <cols>
    <col min="1" max="1" width="6.85546875" style="40" customWidth="1"/>
    <col min="2" max="2" width="35.28515625" style="37" customWidth="1"/>
    <col min="3" max="3" width="7.28515625" style="40" customWidth="1"/>
    <col min="4" max="4" width="15.7109375" style="42" customWidth="1"/>
    <col min="5" max="5" width="9.140625" style="41" customWidth="1"/>
    <col min="6" max="6" width="11" style="164" customWidth="1"/>
    <col min="7" max="7" width="9.7109375" style="165" customWidth="1"/>
    <col min="8" max="8" width="11.85546875" style="165" customWidth="1"/>
    <col min="9" max="9" width="10.5703125" style="1" customWidth="1"/>
    <col min="10" max="10" width="66.140625" style="45" customWidth="1"/>
    <col min="11" max="12" width="9.140625" style="1"/>
    <col min="13" max="13" width="8.5703125" style="1" customWidth="1"/>
    <col min="14" max="16384" width="9.140625" style="1"/>
  </cols>
  <sheetData>
    <row r="1" spans="1:16">
      <c r="A1" s="208"/>
      <c r="C1" s="208"/>
      <c r="J1" s="209"/>
    </row>
    <row r="2" spans="1:16">
      <c r="A2" s="27"/>
      <c r="B2" s="28" t="s">
        <v>1088</v>
      </c>
      <c r="C2" s="28"/>
      <c r="D2" s="211" t="s">
        <v>1092</v>
      </c>
      <c r="E2" s="284" t="s">
        <v>1093</v>
      </c>
      <c r="F2" s="284"/>
      <c r="G2" s="29"/>
      <c r="H2" s="30"/>
      <c r="J2" s="31"/>
      <c r="K2" s="32"/>
      <c r="L2" s="32"/>
      <c r="M2" s="32"/>
      <c r="N2" s="32"/>
      <c r="O2" s="32"/>
      <c r="P2" s="32"/>
    </row>
    <row r="3" spans="1:16">
      <c r="A3" s="33"/>
      <c r="B3" s="212" t="s">
        <v>1089</v>
      </c>
      <c r="C3" s="212"/>
      <c r="D3" s="213"/>
      <c r="E3" s="214"/>
      <c r="F3" s="214"/>
      <c r="G3" s="215"/>
      <c r="H3" s="216"/>
      <c r="J3" s="31"/>
      <c r="K3" s="32"/>
      <c r="L3" s="32"/>
      <c r="M3" s="32"/>
      <c r="N3" s="32"/>
      <c r="O3" s="32"/>
      <c r="P3" s="32"/>
    </row>
    <row r="4" spans="1:16" ht="12" customHeight="1">
      <c r="A4" s="33"/>
      <c r="B4" s="35" t="s">
        <v>1090</v>
      </c>
      <c r="C4" s="35"/>
      <c r="D4" s="36" t="s">
        <v>0</v>
      </c>
      <c r="E4" s="219" t="s">
        <v>1087</v>
      </c>
      <c r="F4" s="219"/>
      <c r="G4" s="219"/>
      <c r="H4" s="220"/>
      <c r="J4" s="31"/>
      <c r="K4" s="32"/>
      <c r="L4" s="32"/>
      <c r="M4" s="32"/>
      <c r="N4" s="32"/>
      <c r="O4" s="32"/>
      <c r="P4" s="32"/>
    </row>
    <row r="5" spans="1:16">
      <c r="A5" s="33"/>
      <c r="B5" s="35" t="s">
        <v>1091</v>
      </c>
      <c r="C5" s="35"/>
      <c r="D5" s="37"/>
      <c r="E5" s="219"/>
      <c r="F5" s="219"/>
      <c r="G5" s="219"/>
      <c r="H5" s="220"/>
      <c r="J5" s="31"/>
      <c r="K5" s="32"/>
      <c r="L5" s="32"/>
      <c r="M5" s="32"/>
      <c r="N5" s="32"/>
      <c r="O5" s="32"/>
      <c r="P5" s="32"/>
    </row>
    <row r="6" spans="1:16">
      <c r="A6" s="33"/>
      <c r="B6" s="35"/>
      <c r="C6" s="35"/>
      <c r="D6" s="37"/>
      <c r="E6" s="219"/>
      <c r="F6" s="219"/>
      <c r="G6" s="219"/>
      <c r="H6" s="220"/>
      <c r="J6" s="31"/>
      <c r="K6" s="32"/>
      <c r="L6" s="32"/>
      <c r="M6" s="32"/>
      <c r="N6" s="32"/>
      <c r="O6" s="32"/>
      <c r="P6" s="32"/>
    </row>
    <row r="7" spans="1:16">
      <c r="A7" s="33"/>
      <c r="B7" s="35"/>
      <c r="C7" s="38"/>
      <c r="D7" s="37"/>
      <c r="E7" s="219"/>
      <c r="F7" s="219"/>
      <c r="G7" s="219"/>
      <c r="H7" s="220"/>
      <c r="J7" s="31"/>
      <c r="K7" s="32"/>
      <c r="L7" s="32"/>
      <c r="M7" s="32"/>
      <c r="N7" s="32"/>
      <c r="O7" s="32"/>
      <c r="P7" s="32"/>
    </row>
    <row r="8" spans="1:16">
      <c r="A8" s="39"/>
      <c r="B8" s="34"/>
      <c r="C8" s="38"/>
      <c r="D8" s="37"/>
      <c r="E8" s="219"/>
      <c r="F8" s="219"/>
      <c r="G8" s="219"/>
      <c r="H8" s="220"/>
      <c r="J8" s="31"/>
      <c r="K8" s="32"/>
      <c r="L8" s="32"/>
      <c r="M8" s="32"/>
      <c r="N8" s="32"/>
      <c r="O8" s="32"/>
      <c r="P8" s="32"/>
    </row>
    <row r="9" spans="1:16">
      <c r="A9" s="39"/>
      <c r="B9" s="34"/>
      <c r="C9" s="38"/>
      <c r="D9" s="36"/>
      <c r="E9" s="219"/>
      <c r="F9" s="219"/>
      <c r="G9" s="219"/>
      <c r="H9" s="220"/>
      <c r="J9" s="31"/>
      <c r="K9" s="32"/>
      <c r="L9" s="32"/>
      <c r="M9" s="32"/>
      <c r="N9" s="32"/>
      <c r="O9" s="32"/>
      <c r="P9" s="32"/>
    </row>
    <row r="10" spans="1:16">
      <c r="A10" s="39"/>
      <c r="B10" s="34"/>
      <c r="C10" s="38"/>
      <c r="D10" s="37"/>
      <c r="E10" s="219"/>
      <c r="F10" s="219"/>
      <c r="G10" s="219"/>
      <c r="H10" s="220"/>
      <c r="J10" s="31"/>
      <c r="K10" s="32"/>
      <c r="L10" s="32"/>
      <c r="M10" s="32"/>
      <c r="N10" s="32"/>
      <c r="O10" s="32"/>
      <c r="P10" s="32"/>
    </row>
    <row r="11" spans="1:16">
      <c r="A11" s="39"/>
      <c r="B11" s="34"/>
      <c r="C11" s="38"/>
      <c r="D11" s="37"/>
      <c r="E11" s="219"/>
      <c r="F11" s="219"/>
      <c r="G11" s="219"/>
      <c r="H11" s="220"/>
      <c r="J11" s="31"/>
      <c r="K11" s="32"/>
      <c r="L11" s="32"/>
      <c r="M11" s="32"/>
      <c r="N11" s="32"/>
      <c r="O11" s="32"/>
      <c r="P11" s="32"/>
    </row>
    <row r="12" spans="1:16">
      <c r="A12" s="39"/>
      <c r="B12" s="34"/>
      <c r="C12" s="38"/>
      <c r="D12" s="37"/>
      <c r="E12" s="219"/>
      <c r="F12" s="219"/>
      <c r="G12" s="219"/>
      <c r="H12" s="220"/>
      <c r="J12" s="31"/>
      <c r="K12" s="32"/>
      <c r="L12" s="32"/>
      <c r="M12" s="32"/>
      <c r="N12" s="32"/>
      <c r="O12" s="32"/>
      <c r="P12" s="32"/>
    </row>
    <row r="13" spans="1:16" s="41" customFormat="1" ht="83.25" customHeight="1">
      <c r="A13" s="39"/>
      <c r="B13" s="34"/>
      <c r="C13" s="38"/>
      <c r="D13" s="37"/>
      <c r="E13" s="219"/>
      <c r="F13" s="219"/>
      <c r="G13" s="219"/>
      <c r="H13" s="220"/>
      <c r="J13" s="31"/>
      <c r="K13" s="32"/>
      <c r="L13" s="32"/>
      <c r="M13" s="32"/>
      <c r="N13" s="32"/>
      <c r="O13" s="32"/>
      <c r="P13" s="32"/>
    </row>
    <row r="14" spans="1:16">
      <c r="A14" s="39"/>
      <c r="B14" s="34"/>
      <c r="C14" s="38"/>
      <c r="D14" s="36"/>
      <c r="E14" s="54"/>
      <c r="F14" s="54"/>
      <c r="G14" s="54"/>
      <c r="H14" s="217"/>
      <c r="J14" s="31"/>
      <c r="K14" s="32"/>
      <c r="L14" s="32"/>
      <c r="M14" s="32"/>
      <c r="N14" s="32"/>
      <c r="O14" s="32"/>
      <c r="P14" s="32"/>
    </row>
    <row r="15" spans="1:16" ht="24" customHeight="1">
      <c r="A15" s="39"/>
      <c r="B15" s="240" t="s">
        <v>1096</v>
      </c>
      <c r="C15" s="240"/>
      <c r="D15" s="240"/>
      <c r="E15" s="240"/>
      <c r="F15" s="240"/>
      <c r="G15" s="240"/>
      <c r="H15" s="217"/>
      <c r="J15" s="31"/>
      <c r="K15" s="32"/>
      <c r="L15" s="32"/>
      <c r="M15" s="32"/>
      <c r="N15" s="32"/>
      <c r="O15" s="32"/>
      <c r="P15" s="32"/>
    </row>
    <row r="16" spans="1:16">
      <c r="A16" s="43"/>
      <c r="B16" s="34"/>
      <c r="C16" s="38"/>
      <c r="E16" s="218"/>
      <c r="F16" s="218"/>
      <c r="G16" s="218"/>
      <c r="H16" s="103"/>
      <c r="J16" s="31"/>
      <c r="K16" s="32"/>
      <c r="L16" s="32"/>
      <c r="M16" s="32"/>
      <c r="N16" s="32"/>
      <c r="O16" s="32"/>
      <c r="P16" s="32"/>
    </row>
    <row r="17" spans="1:17">
      <c r="A17" s="234" t="s">
        <v>1</v>
      </c>
      <c r="B17" s="235"/>
      <c r="C17" s="235"/>
      <c r="D17" s="235"/>
      <c r="E17" s="235"/>
      <c r="F17" s="235"/>
      <c r="G17" s="235"/>
      <c r="H17" s="236"/>
      <c r="J17" s="31"/>
      <c r="K17" s="32"/>
      <c r="L17" s="32"/>
      <c r="M17" s="32"/>
      <c r="N17" s="32"/>
      <c r="O17" s="32"/>
      <c r="P17" s="32"/>
    </row>
    <row r="18" spans="1:17">
      <c r="A18" s="231" t="s">
        <v>2</v>
      </c>
      <c r="B18" s="232"/>
      <c r="C18" s="232"/>
      <c r="D18" s="232"/>
      <c r="E18" s="232"/>
      <c r="F18" s="232"/>
      <c r="G18" s="232"/>
      <c r="H18" s="233"/>
      <c r="J18" s="31"/>
    </row>
    <row r="19" spans="1:17" ht="24">
      <c r="A19" s="2" t="s">
        <v>3</v>
      </c>
      <c r="B19" s="3" t="s">
        <v>4</v>
      </c>
      <c r="C19" s="2" t="s">
        <v>5</v>
      </c>
      <c r="D19" s="4" t="s">
        <v>6</v>
      </c>
      <c r="E19" s="5" t="s">
        <v>7</v>
      </c>
      <c r="F19" s="6" t="s">
        <v>8</v>
      </c>
      <c r="G19" s="7" t="s">
        <v>9</v>
      </c>
      <c r="H19" s="8" t="s">
        <v>10</v>
      </c>
      <c r="J19" s="44"/>
    </row>
    <row r="20" spans="1:17">
      <c r="A20" s="5">
        <v>1</v>
      </c>
      <c r="B20" s="5">
        <v>2</v>
      </c>
      <c r="C20" s="5">
        <v>3</v>
      </c>
      <c r="D20" s="5">
        <v>4</v>
      </c>
      <c r="E20" s="5">
        <v>5</v>
      </c>
      <c r="F20" s="6">
        <v>6</v>
      </c>
      <c r="G20" s="6">
        <v>7</v>
      </c>
      <c r="H20" s="6">
        <v>8</v>
      </c>
    </row>
    <row r="21" spans="1:17" s="14" customFormat="1" ht="24">
      <c r="A21" s="9">
        <v>1</v>
      </c>
      <c r="B21" s="10" t="s">
        <v>11</v>
      </c>
      <c r="C21" s="9" t="s">
        <v>12</v>
      </c>
      <c r="D21" s="10" t="s">
        <v>13</v>
      </c>
      <c r="E21" s="9" t="s">
        <v>14</v>
      </c>
      <c r="F21" s="11">
        <v>1895</v>
      </c>
      <c r="G21" s="12"/>
      <c r="H21" s="13"/>
      <c r="J21" s="46"/>
    </row>
    <row r="22" spans="1:17" s="16" customFormat="1" ht="48">
      <c r="A22" s="9">
        <v>2</v>
      </c>
      <c r="B22" s="10" t="s">
        <v>15</v>
      </c>
      <c r="C22" s="9" t="s">
        <v>16</v>
      </c>
      <c r="D22" s="10" t="s">
        <v>17</v>
      </c>
      <c r="E22" s="9" t="s">
        <v>18</v>
      </c>
      <c r="F22" s="15">
        <v>180</v>
      </c>
      <c r="G22" s="13"/>
      <c r="H22" s="13"/>
      <c r="J22" s="47"/>
      <c r="K22" s="48"/>
      <c r="L22" s="48"/>
    </row>
    <row r="23" spans="1:17" s="16" customFormat="1" ht="36">
      <c r="A23" s="9">
        <v>3</v>
      </c>
      <c r="B23" s="17" t="s">
        <v>19</v>
      </c>
      <c r="C23" s="9" t="s">
        <v>20</v>
      </c>
      <c r="D23" s="10" t="s">
        <v>21</v>
      </c>
      <c r="E23" s="9" t="s">
        <v>18</v>
      </c>
      <c r="F23" s="11">
        <v>190</v>
      </c>
      <c r="G23" s="13"/>
      <c r="H23" s="13"/>
      <c r="J23" s="47"/>
      <c r="K23" s="48"/>
      <c r="L23" s="48"/>
    </row>
    <row r="24" spans="1:17" ht="36">
      <c r="A24" s="9">
        <v>4</v>
      </c>
      <c r="B24" s="11" t="s">
        <v>22</v>
      </c>
      <c r="C24" s="9" t="s">
        <v>23</v>
      </c>
      <c r="D24" s="18" t="s">
        <v>24</v>
      </c>
      <c r="E24" s="9" t="s">
        <v>18</v>
      </c>
      <c r="F24" s="19">
        <v>90</v>
      </c>
      <c r="G24" s="20"/>
      <c r="H24" s="13"/>
      <c r="J24" s="47"/>
      <c r="K24" s="48"/>
      <c r="L24" s="48"/>
      <c r="N24" s="241"/>
      <c r="O24" s="241"/>
      <c r="P24" s="241"/>
      <c r="Q24" s="241"/>
    </row>
    <row r="25" spans="1:17" ht="24">
      <c r="A25" s="9">
        <v>5</v>
      </c>
      <c r="B25" s="17" t="s">
        <v>25</v>
      </c>
      <c r="C25" s="9" t="s">
        <v>26</v>
      </c>
      <c r="D25" s="18" t="s">
        <v>27</v>
      </c>
      <c r="E25" s="9" t="s">
        <v>18</v>
      </c>
      <c r="F25" s="19">
        <v>2</v>
      </c>
      <c r="G25" s="20"/>
      <c r="H25" s="13"/>
      <c r="I25" s="1" t="s">
        <v>28</v>
      </c>
      <c r="J25" s="47"/>
    </row>
    <row r="26" spans="1:17" s="16" customFormat="1" ht="48">
      <c r="A26" s="9">
        <v>6</v>
      </c>
      <c r="B26" s="17" t="s">
        <v>29</v>
      </c>
      <c r="C26" s="9" t="s">
        <v>30</v>
      </c>
      <c r="D26" s="17" t="s">
        <v>31</v>
      </c>
      <c r="E26" s="9" t="s">
        <v>14</v>
      </c>
      <c r="F26" s="19">
        <v>105</v>
      </c>
      <c r="G26" s="20"/>
      <c r="H26" s="13"/>
      <c r="J26" s="47"/>
    </row>
    <row r="27" spans="1:17" s="16" customFormat="1" ht="24">
      <c r="A27" s="9">
        <v>7</v>
      </c>
      <c r="B27" s="17" t="s">
        <v>32</v>
      </c>
      <c r="C27" s="9" t="s">
        <v>33</v>
      </c>
      <c r="D27" s="18" t="s">
        <v>24</v>
      </c>
      <c r="E27" s="9" t="s">
        <v>34</v>
      </c>
      <c r="F27" s="19">
        <v>1</v>
      </c>
      <c r="G27" s="20"/>
      <c r="H27" s="13"/>
      <c r="J27" s="47"/>
    </row>
    <row r="28" spans="1:17" ht="36">
      <c r="A28" s="9">
        <v>8</v>
      </c>
      <c r="B28" s="17" t="s">
        <v>35</v>
      </c>
      <c r="C28" s="9" t="s">
        <v>36</v>
      </c>
      <c r="D28" s="18" t="s">
        <v>37</v>
      </c>
      <c r="E28" s="9" t="s">
        <v>34</v>
      </c>
      <c r="F28" s="19">
        <v>1</v>
      </c>
      <c r="G28" s="20"/>
      <c r="H28" s="13"/>
      <c r="J28" s="47"/>
    </row>
    <row r="29" spans="1:17" s="16" customFormat="1" ht="60">
      <c r="A29" s="9">
        <v>9</v>
      </c>
      <c r="B29" s="17" t="s">
        <v>38</v>
      </c>
      <c r="C29" s="9" t="s">
        <v>39</v>
      </c>
      <c r="D29" s="18" t="s">
        <v>40</v>
      </c>
      <c r="E29" s="9" t="s">
        <v>18</v>
      </c>
      <c r="F29" s="19">
        <v>220</v>
      </c>
      <c r="G29" s="20"/>
      <c r="H29" s="13"/>
      <c r="J29" s="47"/>
      <c r="K29" s="48"/>
      <c r="L29" s="48"/>
      <c r="M29" s="48"/>
      <c r="N29" s="48"/>
      <c r="O29" s="48"/>
    </row>
    <row r="30" spans="1:17" s="16" customFormat="1" ht="36">
      <c r="A30" s="9">
        <v>10</v>
      </c>
      <c r="B30" s="17" t="s">
        <v>41</v>
      </c>
      <c r="C30" s="9" t="s">
        <v>42</v>
      </c>
      <c r="D30" s="18" t="s">
        <v>43</v>
      </c>
      <c r="E30" s="9" t="s">
        <v>14</v>
      </c>
      <c r="F30" s="11">
        <v>93</v>
      </c>
      <c r="G30" s="13"/>
      <c r="H30" s="12"/>
      <c r="J30" s="47"/>
    </row>
    <row r="31" spans="1:17" ht="24">
      <c r="A31" s="9">
        <v>11</v>
      </c>
      <c r="B31" s="17" t="s">
        <v>44</v>
      </c>
      <c r="C31" s="9" t="s">
        <v>45</v>
      </c>
      <c r="D31" s="18" t="s">
        <v>46</v>
      </c>
      <c r="E31" s="9" t="s">
        <v>18</v>
      </c>
      <c r="F31" s="19">
        <v>2</v>
      </c>
      <c r="G31" s="13"/>
      <c r="H31" s="13"/>
      <c r="J31" s="47"/>
    </row>
    <row r="32" spans="1:17" ht="36">
      <c r="A32" s="9">
        <v>12</v>
      </c>
      <c r="B32" s="17" t="s">
        <v>47</v>
      </c>
      <c r="C32" s="9" t="s">
        <v>48</v>
      </c>
      <c r="D32" s="18" t="s">
        <v>49</v>
      </c>
      <c r="E32" s="9" t="s">
        <v>14</v>
      </c>
      <c r="F32" s="21">
        <v>190</v>
      </c>
      <c r="G32" s="20"/>
      <c r="H32" s="13"/>
      <c r="J32" s="47"/>
    </row>
    <row r="33" spans="1:16" ht="48">
      <c r="A33" s="9">
        <v>13</v>
      </c>
      <c r="B33" s="17" t="s">
        <v>50</v>
      </c>
      <c r="C33" s="9" t="s">
        <v>51</v>
      </c>
      <c r="D33" s="18" t="s">
        <v>49</v>
      </c>
      <c r="E33" s="9" t="s">
        <v>14</v>
      </c>
      <c r="F33" s="21">
        <v>360</v>
      </c>
      <c r="G33" s="13"/>
      <c r="H33" s="13"/>
      <c r="J33" s="47"/>
    </row>
    <row r="34" spans="1:16" ht="60">
      <c r="A34" s="9">
        <v>14</v>
      </c>
      <c r="B34" s="17" t="s">
        <v>52</v>
      </c>
      <c r="C34" s="9" t="s">
        <v>53</v>
      </c>
      <c r="D34" s="17" t="s">
        <v>54</v>
      </c>
      <c r="E34" s="9" t="s">
        <v>55</v>
      </c>
      <c r="F34" s="21">
        <f>SUM(215.84+974)</f>
        <v>1189.8399999999999</v>
      </c>
      <c r="G34" s="13"/>
      <c r="H34" s="13"/>
      <c r="J34" s="47"/>
    </row>
    <row r="35" spans="1:16" ht="60">
      <c r="A35" s="9">
        <v>15</v>
      </c>
      <c r="B35" s="17" t="s">
        <v>56</v>
      </c>
      <c r="C35" s="9" t="s">
        <v>57</v>
      </c>
      <c r="D35" s="17" t="s">
        <v>58</v>
      </c>
      <c r="E35" s="9" t="s">
        <v>14</v>
      </c>
      <c r="F35" s="21">
        <v>55</v>
      </c>
      <c r="G35" s="13"/>
      <c r="H35" s="13"/>
      <c r="J35" s="47"/>
    </row>
    <row r="36" spans="1:16">
      <c r="A36" s="230" t="s">
        <v>59</v>
      </c>
      <c r="B36" s="230"/>
      <c r="C36" s="230"/>
      <c r="D36" s="230"/>
      <c r="E36" s="230"/>
      <c r="F36" s="230"/>
      <c r="G36" s="230"/>
      <c r="H36" s="22"/>
      <c r="J36" s="47"/>
    </row>
    <row r="37" spans="1:16">
      <c r="A37" s="229" t="s">
        <v>60</v>
      </c>
      <c r="B37" s="228"/>
      <c r="C37" s="228"/>
      <c r="D37" s="228"/>
      <c r="E37" s="228"/>
      <c r="F37" s="228"/>
      <c r="G37" s="228"/>
      <c r="H37" s="228"/>
      <c r="J37" s="47"/>
      <c r="K37" s="47"/>
    </row>
    <row r="38" spans="1:16" s="16" customFormat="1" ht="24">
      <c r="A38" s="9">
        <v>16</v>
      </c>
      <c r="B38" s="10" t="s">
        <v>61</v>
      </c>
      <c r="C38" s="9" t="s">
        <v>62</v>
      </c>
      <c r="D38" s="18" t="s">
        <v>63</v>
      </c>
      <c r="E38" s="9" t="s">
        <v>14</v>
      </c>
      <c r="F38" s="19">
        <f>SUM(51.86+12.29)</f>
        <v>64.150000000000006</v>
      </c>
      <c r="G38" s="20"/>
      <c r="H38" s="13"/>
      <c r="J38" s="47"/>
      <c r="K38" s="47"/>
    </row>
    <row r="39" spans="1:16" ht="36">
      <c r="A39" s="9">
        <v>17</v>
      </c>
      <c r="B39" s="17" t="s">
        <v>64</v>
      </c>
      <c r="C39" s="9" t="s">
        <v>65</v>
      </c>
      <c r="D39" s="10" t="s">
        <v>21</v>
      </c>
      <c r="E39" s="9" t="s">
        <v>18</v>
      </c>
      <c r="F39" s="11">
        <v>36</v>
      </c>
      <c r="G39" s="20"/>
      <c r="H39" s="12"/>
      <c r="J39" s="47"/>
      <c r="K39" s="47"/>
    </row>
    <row r="40" spans="1:16" ht="60">
      <c r="A40" s="9">
        <v>18</v>
      </c>
      <c r="B40" s="17" t="s">
        <v>66</v>
      </c>
      <c r="C40" s="9" t="s">
        <v>67</v>
      </c>
      <c r="D40" s="18" t="s">
        <v>68</v>
      </c>
      <c r="E40" s="9"/>
      <c r="F40" s="19"/>
      <c r="G40" s="20"/>
      <c r="H40" s="13"/>
      <c r="J40" s="47"/>
      <c r="K40" s="47"/>
    </row>
    <row r="41" spans="1:16">
      <c r="A41" s="9"/>
      <c r="B41" s="17" t="s">
        <v>69</v>
      </c>
      <c r="C41" s="9" t="s">
        <v>70</v>
      </c>
      <c r="D41" s="17" t="s">
        <v>68</v>
      </c>
      <c r="E41" s="9" t="s">
        <v>18</v>
      </c>
      <c r="F41" s="19">
        <f>SUM(40+12.2+44+0.4)</f>
        <v>96.600000000000009</v>
      </c>
      <c r="G41" s="20"/>
      <c r="H41" s="13"/>
      <c r="J41" s="49"/>
      <c r="K41" s="242"/>
      <c r="L41" s="242"/>
      <c r="M41" s="242"/>
      <c r="N41" s="242"/>
      <c r="O41" s="242"/>
      <c r="P41" s="242"/>
    </row>
    <row r="42" spans="1:16" ht="72">
      <c r="A42" s="9"/>
      <c r="B42" s="17" t="s">
        <v>71</v>
      </c>
      <c r="C42" s="9" t="s">
        <v>72</v>
      </c>
      <c r="D42" s="17" t="s">
        <v>73</v>
      </c>
      <c r="E42" s="9" t="s">
        <v>74</v>
      </c>
      <c r="F42" s="19">
        <v>9</v>
      </c>
      <c r="G42" s="20"/>
      <c r="H42" s="13"/>
      <c r="J42" s="47"/>
      <c r="K42" s="47"/>
    </row>
    <row r="43" spans="1:16" ht="48">
      <c r="A43" s="9">
        <v>19</v>
      </c>
      <c r="B43" s="11" t="s">
        <v>75</v>
      </c>
      <c r="C43" s="9" t="s">
        <v>76</v>
      </c>
      <c r="D43" s="18" t="s">
        <v>24</v>
      </c>
      <c r="E43" s="9" t="s">
        <v>18</v>
      </c>
      <c r="F43" s="19">
        <v>8.16</v>
      </c>
      <c r="G43" s="20"/>
      <c r="H43" s="13"/>
      <c r="J43" s="47"/>
      <c r="K43" s="47"/>
    </row>
    <row r="44" spans="1:16">
      <c r="A44" s="9">
        <v>20</v>
      </c>
      <c r="B44" s="17" t="s">
        <v>77</v>
      </c>
      <c r="C44" s="9" t="s">
        <v>78</v>
      </c>
      <c r="D44" s="18" t="s">
        <v>79</v>
      </c>
      <c r="E44" s="9"/>
      <c r="F44" s="21"/>
      <c r="G44" s="20"/>
      <c r="H44" s="13"/>
      <c r="J44" s="47"/>
      <c r="K44" s="47"/>
    </row>
    <row r="45" spans="1:16" ht="48">
      <c r="A45" s="9"/>
      <c r="B45" s="17" t="s">
        <v>80</v>
      </c>
      <c r="C45" s="9" t="s">
        <v>81</v>
      </c>
      <c r="D45" s="18" t="s">
        <v>82</v>
      </c>
      <c r="E45" s="9" t="s">
        <v>74</v>
      </c>
      <c r="F45" s="21">
        <v>5</v>
      </c>
      <c r="G45" s="20"/>
      <c r="H45" s="13"/>
      <c r="J45" s="47"/>
      <c r="K45" s="47"/>
    </row>
    <row r="46" spans="1:16" ht="60">
      <c r="A46" s="9"/>
      <c r="B46" s="17" t="s">
        <v>83</v>
      </c>
      <c r="C46" s="9" t="s">
        <v>84</v>
      </c>
      <c r="D46" s="18" t="s">
        <v>85</v>
      </c>
      <c r="E46" s="9" t="s">
        <v>74</v>
      </c>
      <c r="F46" s="21">
        <v>10</v>
      </c>
      <c r="G46" s="20"/>
      <c r="H46" s="13"/>
      <c r="J46" s="47"/>
      <c r="K46" s="47" t="s">
        <v>86</v>
      </c>
    </row>
    <row r="47" spans="1:16" ht="48">
      <c r="A47" s="9">
        <v>21</v>
      </c>
      <c r="B47" s="17" t="s">
        <v>87</v>
      </c>
      <c r="C47" s="9" t="s">
        <v>88</v>
      </c>
      <c r="D47" s="17" t="s">
        <v>89</v>
      </c>
      <c r="E47" s="9" t="s">
        <v>14</v>
      </c>
      <c r="F47" s="19">
        <v>8</v>
      </c>
      <c r="G47" s="20"/>
      <c r="H47" s="13"/>
      <c r="J47" s="47"/>
      <c r="K47" s="47"/>
    </row>
    <row r="48" spans="1:16" ht="36">
      <c r="A48" s="9">
        <v>22</v>
      </c>
      <c r="B48" s="17" t="s">
        <v>90</v>
      </c>
      <c r="C48" s="9" t="s">
        <v>91</v>
      </c>
      <c r="D48" s="17" t="s">
        <v>89</v>
      </c>
      <c r="E48" s="9" t="s">
        <v>14</v>
      </c>
      <c r="F48" s="19">
        <v>10</v>
      </c>
      <c r="G48" s="20"/>
      <c r="H48" s="13"/>
      <c r="J48" s="47"/>
    </row>
    <row r="49" spans="1:11" ht="36">
      <c r="A49" s="9">
        <v>23</v>
      </c>
      <c r="B49" s="17" t="s">
        <v>92</v>
      </c>
      <c r="C49" s="9" t="s">
        <v>93</v>
      </c>
      <c r="D49" s="18" t="s">
        <v>94</v>
      </c>
      <c r="E49" s="9" t="s">
        <v>14</v>
      </c>
      <c r="F49" s="19">
        <v>147</v>
      </c>
      <c r="G49" s="20"/>
      <c r="H49" s="13"/>
      <c r="J49" s="47"/>
      <c r="K49" s="47"/>
    </row>
    <row r="50" spans="1:11" ht="24">
      <c r="A50" s="9">
        <v>24</v>
      </c>
      <c r="B50" s="17" t="s">
        <v>95</v>
      </c>
      <c r="C50" s="9" t="s">
        <v>96</v>
      </c>
      <c r="D50" s="18" t="s">
        <v>97</v>
      </c>
      <c r="E50" s="9" t="s">
        <v>14</v>
      </c>
      <c r="F50" s="19">
        <v>560</v>
      </c>
      <c r="G50" s="20"/>
      <c r="H50" s="13"/>
      <c r="J50" s="47"/>
    </row>
    <row r="51" spans="1:11" ht="36">
      <c r="A51" s="9">
        <v>25</v>
      </c>
      <c r="B51" s="17" t="s">
        <v>98</v>
      </c>
      <c r="C51" s="9" t="s">
        <v>99</v>
      </c>
      <c r="D51" s="17" t="s">
        <v>100</v>
      </c>
      <c r="E51" s="9" t="s">
        <v>14</v>
      </c>
      <c r="F51" s="19">
        <v>110</v>
      </c>
      <c r="G51" s="20"/>
      <c r="H51" s="13"/>
      <c r="J51" s="47"/>
    </row>
    <row r="52" spans="1:11" ht="36">
      <c r="A52" s="9">
        <v>26</v>
      </c>
      <c r="B52" s="17" t="s">
        <v>101</v>
      </c>
      <c r="C52" s="9" t="s">
        <v>102</v>
      </c>
      <c r="D52" s="18" t="s">
        <v>24</v>
      </c>
      <c r="E52" s="9" t="s">
        <v>34</v>
      </c>
      <c r="F52" s="19">
        <v>1</v>
      </c>
      <c r="G52" s="20"/>
      <c r="H52" s="13"/>
      <c r="J52" s="47"/>
    </row>
    <row r="53" spans="1:11" ht="36">
      <c r="A53" s="9">
        <v>27</v>
      </c>
      <c r="B53" s="17" t="s">
        <v>103</v>
      </c>
      <c r="C53" s="9" t="s">
        <v>104</v>
      </c>
      <c r="D53" s="17" t="s">
        <v>31</v>
      </c>
      <c r="E53" s="9" t="s">
        <v>14</v>
      </c>
      <c r="F53" s="19">
        <v>55</v>
      </c>
      <c r="G53" s="20"/>
      <c r="H53" s="13"/>
      <c r="J53" s="47"/>
    </row>
    <row r="54" spans="1:11">
      <c r="A54" s="9">
        <v>28</v>
      </c>
      <c r="B54" s="17" t="s">
        <v>105</v>
      </c>
      <c r="C54" s="9" t="s">
        <v>106</v>
      </c>
      <c r="D54" s="18"/>
      <c r="E54" s="9"/>
      <c r="F54" s="19"/>
      <c r="G54" s="20"/>
      <c r="H54" s="13"/>
      <c r="J54" s="47"/>
    </row>
    <row r="55" spans="1:11" ht="24">
      <c r="A55" s="9"/>
      <c r="B55" s="17" t="s">
        <v>107</v>
      </c>
      <c r="C55" s="9" t="s">
        <v>108</v>
      </c>
      <c r="D55" s="18" t="s">
        <v>40</v>
      </c>
      <c r="E55" s="9" t="s">
        <v>18</v>
      </c>
      <c r="F55" s="19">
        <v>111.8</v>
      </c>
      <c r="G55" s="20"/>
      <c r="H55" s="13"/>
      <c r="J55" s="47"/>
    </row>
    <row r="56" spans="1:11" ht="24">
      <c r="A56" s="9"/>
      <c r="B56" s="17" t="s">
        <v>109</v>
      </c>
      <c r="C56" s="9" t="s">
        <v>110</v>
      </c>
      <c r="D56" s="23" t="s">
        <v>111</v>
      </c>
      <c r="E56" s="24" t="s">
        <v>14</v>
      </c>
      <c r="F56" s="19">
        <v>396</v>
      </c>
      <c r="G56" s="13"/>
      <c r="H56" s="13"/>
      <c r="J56" s="47"/>
    </row>
    <row r="57" spans="1:11" ht="36">
      <c r="A57" s="9">
        <v>29</v>
      </c>
      <c r="B57" s="17" t="s">
        <v>112</v>
      </c>
      <c r="C57" s="9" t="s">
        <v>113</v>
      </c>
      <c r="D57" s="23" t="s">
        <v>114</v>
      </c>
      <c r="E57" s="9" t="s">
        <v>55</v>
      </c>
      <c r="F57" s="19">
        <v>1295</v>
      </c>
      <c r="G57" s="13"/>
      <c r="H57" s="13"/>
      <c r="J57" s="47"/>
    </row>
    <row r="58" spans="1:11" ht="36">
      <c r="A58" s="9">
        <v>30</v>
      </c>
      <c r="B58" s="17" t="s">
        <v>115</v>
      </c>
      <c r="C58" s="9" t="s">
        <v>116</v>
      </c>
      <c r="D58" s="18" t="s">
        <v>117</v>
      </c>
      <c r="E58" s="9" t="s">
        <v>55</v>
      </c>
      <c r="F58" s="19">
        <v>630</v>
      </c>
      <c r="G58" s="13"/>
      <c r="H58" s="13"/>
      <c r="J58" s="47"/>
    </row>
    <row r="59" spans="1:11" ht="48">
      <c r="A59" s="9">
        <v>31</v>
      </c>
      <c r="B59" s="17" t="s">
        <v>118</v>
      </c>
      <c r="C59" s="9" t="s">
        <v>119</v>
      </c>
      <c r="D59" s="18" t="s">
        <v>120</v>
      </c>
      <c r="E59" s="24" t="s">
        <v>14</v>
      </c>
      <c r="F59" s="19">
        <v>146</v>
      </c>
      <c r="G59" s="13"/>
      <c r="H59" s="13"/>
      <c r="J59" s="47"/>
    </row>
    <row r="60" spans="1:11" ht="36">
      <c r="A60" s="9">
        <v>32</v>
      </c>
      <c r="B60" s="17" t="s">
        <v>121</v>
      </c>
      <c r="C60" s="9" t="s">
        <v>122</v>
      </c>
      <c r="D60" s="18" t="s">
        <v>24</v>
      </c>
      <c r="E60" s="9" t="s">
        <v>123</v>
      </c>
      <c r="F60" s="19">
        <v>25200</v>
      </c>
      <c r="G60" s="13"/>
      <c r="H60" s="13"/>
      <c r="J60" s="47"/>
    </row>
    <row r="61" spans="1:11" ht="24">
      <c r="A61" s="9">
        <v>33</v>
      </c>
      <c r="B61" s="17" t="s">
        <v>124</v>
      </c>
      <c r="C61" s="9" t="s">
        <v>125</v>
      </c>
      <c r="D61" s="18" t="s">
        <v>126</v>
      </c>
      <c r="E61" s="24" t="s">
        <v>14</v>
      </c>
      <c r="F61" s="19">
        <v>535</v>
      </c>
      <c r="G61" s="13"/>
      <c r="H61" s="13"/>
      <c r="J61" s="47"/>
    </row>
    <row r="62" spans="1:11" ht="36">
      <c r="A62" s="9">
        <v>34</v>
      </c>
      <c r="B62" s="17" t="s">
        <v>127</v>
      </c>
      <c r="C62" s="9" t="s">
        <v>128</v>
      </c>
      <c r="D62" s="18" t="s">
        <v>46</v>
      </c>
      <c r="E62" s="9" t="s">
        <v>18</v>
      </c>
      <c r="F62" s="19">
        <v>15.04</v>
      </c>
      <c r="G62" s="13"/>
      <c r="H62" s="13"/>
      <c r="J62" s="47"/>
    </row>
    <row r="63" spans="1:11" ht="60">
      <c r="A63" s="9">
        <v>35</v>
      </c>
      <c r="B63" s="25" t="s">
        <v>129</v>
      </c>
      <c r="C63" s="9" t="s">
        <v>130</v>
      </c>
      <c r="D63" s="18" t="s">
        <v>131</v>
      </c>
      <c r="E63" s="9" t="s">
        <v>14</v>
      </c>
      <c r="F63" s="19">
        <f>SUM(44+18)</f>
        <v>62</v>
      </c>
      <c r="G63" s="13"/>
      <c r="H63" s="13"/>
      <c r="J63" s="47"/>
    </row>
    <row r="64" spans="1:11" ht="60">
      <c r="A64" s="9">
        <v>36</v>
      </c>
      <c r="B64" s="17" t="s">
        <v>132</v>
      </c>
      <c r="C64" s="9" t="s">
        <v>133</v>
      </c>
      <c r="D64" s="18" t="s">
        <v>134</v>
      </c>
      <c r="E64" s="9" t="s">
        <v>14</v>
      </c>
      <c r="F64" s="19">
        <v>2.1800000000000002</v>
      </c>
      <c r="G64" s="13"/>
      <c r="H64" s="13"/>
      <c r="J64" s="47"/>
    </row>
    <row r="65" spans="1:10" ht="96">
      <c r="A65" s="9">
        <v>37</v>
      </c>
      <c r="B65" s="25" t="s">
        <v>135</v>
      </c>
      <c r="C65" s="9" t="s">
        <v>136</v>
      </c>
      <c r="D65" s="18" t="s">
        <v>137</v>
      </c>
      <c r="E65" s="9" t="s">
        <v>14</v>
      </c>
      <c r="F65" s="19">
        <f>(528+318)</f>
        <v>846</v>
      </c>
      <c r="G65" s="13"/>
      <c r="H65" s="13"/>
      <c r="J65" s="47"/>
    </row>
    <row r="66" spans="1:10" ht="48">
      <c r="A66" s="9">
        <v>38</v>
      </c>
      <c r="B66" s="17" t="s">
        <v>138</v>
      </c>
      <c r="C66" s="9" t="s">
        <v>139</v>
      </c>
      <c r="D66" s="17" t="s">
        <v>137</v>
      </c>
      <c r="E66" s="9" t="s">
        <v>14</v>
      </c>
      <c r="F66" s="21">
        <v>200</v>
      </c>
      <c r="G66" s="20"/>
      <c r="H66" s="13"/>
      <c r="J66" s="47"/>
    </row>
    <row r="67" spans="1:10" ht="48">
      <c r="A67" s="9">
        <v>39</v>
      </c>
      <c r="B67" s="25" t="s">
        <v>140</v>
      </c>
      <c r="C67" s="9" t="s">
        <v>141</v>
      </c>
      <c r="D67" s="17" t="s">
        <v>142</v>
      </c>
      <c r="E67" s="9" t="s">
        <v>14</v>
      </c>
      <c r="F67" s="21">
        <v>200</v>
      </c>
      <c r="G67" s="20"/>
      <c r="H67" s="13"/>
      <c r="J67" s="47"/>
    </row>
    <row r="68" spans="1:10" ht="48">
      <c r="A68" s="9">
        <v>40</v>
      </c>
      <c r="B68" s="17" t="s">
        <v>143</v>
      </c>
      <c r="C68" s="9" t="s">
        <v>144</v>
      </c>
      <c r="D68" s="17" t="s">
        <v>137</v>
      </c>
      <c r="E68" s="9" t="s">
        <v>14</v>
      </c>
      <c r="F68" s="21">
        <v>147</v>
      </c>
      <c r="G68" s="20"/>
      <c r="H68" s="13"/>
      <c r="J68" s="47"/>
    </row>
    <row r="69" spans="1:10" ht="108">
      <c r="A69" s="9">
        <v>41</v>
      </c>
      <c r="B69" s="25" t="s">
        <v>145</v>
      </c>
      <c r="C69" s="9" t="s">
        <v>146</v>
      </c>
      <c r="D69" s="17"/>
      <c r="E69" s="9"/>
      <c r="F69" s="21"/>
      <c r="G69" s="20"/>
      <c r="H69" s="13"/>
      <c r="J69" s="47"/>
    </row>
    <row r="70" spans="1:10" ht="60">
      <c r="A70" s="9"/>
      <c r="B70" s="25" t="s">
        <v>147</v>
      </c>
      <c r="C70" s="9" t="s">
        <v>148</v>
      </c>
      <c r="D70" s="17" t="s">
        <v>149</v>
      </c>
      <c r="E70" s="9" t="s">
        <v>14</v>
      </c>
      <c r="F70" s="21">
        <v>14</v>
      </c>
      <c r="G70" s="20"/>
      <c r="H70" s="13"/>
      <c r="J70" s="47"/>
    </row>
    <row r="71" spans="1:10" ht="60">
      <c r="A71" s="9"/>
      <c r="B71" s="25" t="s">
        <v>150</v>
      </c>
      <c r="C71" s="9" t="s">
        <v>151</v>
      </c>
      <c r="D71" s="17" t="s">
        <v>149</v>
      </c>
      <c r="E71" s="9" t="s">
        <v>14</v>
      </c>
      <c r="F71" s="21">
        <v>5</v>
      </c>
      <c r="G71" s="20"/>
      <c r="H71" s="13"/>
      <c r="J71" s="47"/>
    </row>
    <row r="72" spans="1:10" ht="60">
      <c r="A72" s="9"/>
      <c r="B72" s="25" t="s">
        <v>152</v>
      </c>
      <c r="C72" s="9" t="s">
        <v>153</v>
      </c>
      <c r="D72" s="17" t="s">
        <v>149</v>
      </c>
      <c r="E72" s="9" t="s">
        <v>14</v>
      </c>
      <c r="F72" s="21">
        <v>10</v>
      </c>
      <c r="G72" s="20"/>
      <c r="H72" s="13"/>
      <c r="J72" s="47"/>
    </row>
    <row r="73" spans="1:10" ht="36">
      <c r="A73" s="9"/>
      <c r="B73" s="25" t="s">
        <v>154</v>
      </c>
      <c r="C73" s="9" t="s">
        <v>155</v>
      </c>
      <c r="D73" s="17" t="s">
        <v>149</v>
      </c>
      <c r="E73" s="9" t="s">
        <v>14</v>
      </c>
      <c r="F73" s="21">
        <v>4.5</v>
      </c>
      <c r="G73" s="20"/>
      <c r="H73" s="13"/>
      <c r="J73" s="47"/>
    </row>
    <row r="74" spans="1:10" ht="48">
      <c r="A74" s="9"/>
      <c r="B74" s="25" t="s">
        <v>156</v>
      </c>
      <c r="C74" s="9" t="s">
        <v>157</v>
      </c>
      <c r="D74" s="17" t="s">
        <v>149</v>
      </c>
      <c r="E74" s="9" t="s">
        <v>14</v>
      </c>
      <c r="F74" s="21">
        <v>6.7</v>
      </c>
      <c r="G74" s="20"/>
      <c r="H74" s="13"/>
      <c r="J74" s="47"/>
    </row>
    <row r="75" spans="1:10" ht="36">
      <c r="A75" s="9"/>
      <c r="B75" s="25" t="s">
        <v>158</v>
      </c>
      <c r="C75" s="9" t="s">
        <v>159</v>
      </c>
      <c r="D75" s="17" t="s">
        <v>149</v>
      </c>
      <c r="E75" s="9" t="s">
        <v>14</v>
      </c>
      <c r="F75" s="21">
        <v>21</v>
      </c>
      <c r="G75" s="20"/>
      <c r="H75" s="13"/>
      <c r="J75" s="47"/>
    </row>
    <row r="76" spans="1:10" ht="72">
      <c r="A76" s="9"/>
      <c r="B76" s="25" t="s">
        <v>160</v>
      </c>
      <c r="C76" s="9" t="s">
        <v>161</v>
      </c>
      <c r="D76" s="17" t="s">
        <v>162</v>
      </c>
      <c r="E76" s="9" t="s">
        <v>74</v>
      </c>
      <c r="F76" s="21">
        <v>2</v>
      </c>
      <c r="G76" s="20"/>
      <c r="H76" s="13"/>
      <c r="J76" s="47"/>
    </row>
    <row r="77" spans="1:10" ht="72">
      <c r="A77" s="9"/>
      <c r="B77" s="25" t="s">
        <v>163</v>
      </c>
      <c r="C77" s="9" t="s">
        <v>164</v>
      </c>
      <c r="D77" s="17" t="s">
        <v>162</v>
      </c>
      <c r="E77" s="9" t="s">
        <v>74</v>
      </c>
      <c r="F77" s="21">
        <v>2</v>
      </c>
      <c r="G77" s="20"/>
      <c r="H77" s="13"/>
      <c r="J77" s="47"/>
    </row>
    <row r="78" spans="1:10" ht="72">
      <c r="A78" s="9"/>
      <c r="B78" s="25" t="s">
        <v>165</v>
      </c>
      <c r="C78" s="9" t="s">
        <v>166</v>
      </c>
      <c r="D78" s="17" t="s">
        <v>162</v>
      </c>
      <c r="E78" s="9" t="s">
        <v>74</v>
      </c>
      <c r="F78" s="21">
        <v>2</v>
      </c>
      <c r="G78" s="20"/>
      <c r="H78" s="13"/>
      <c r="J78" s="47"/>
    </row>
    <row r="79" spans="1:10" ht="24">
      <c r="A79" s="24">
        <v>42</v>
      </c>
      <c r="B79" s="17" t="s">
        <v>167</v>
      </c>
      <c r="C79" s="9" t="s">
        <v>168</v>
      </c>
      <c r="D79" s="18" t="s">
        <v>49</v>
      </c>
      <c r="E79" s="9" t="s">
        <v>14</v>
      </c>
      <c r="F79" s="21">
        <v>135</v>
      </c>
      <c r="G79" s="20"/>
      <c r="H79" s="13"/>
      <c r="J79" s="47"/>
    </row>
    <row r="80" spans="1:10" ht="24">
      <c r="A80" s="24">
        <v>43</v>
      </c>
      <c r="B80" s="17" t="s">
        <v>169</v>
      </c>
      <c r="C80" s="9" t="s">
        <v>170</v>
      </c>
      <c r="D80" s="18" t="s">
        <v>171</v>
      </c>
      <c r="E80" s="9" t="s">
        <v>172</v>
      </c>
      <c r="F80" s="21">
        <v>80</v>
      </c>
      <c r="G80" s="20"/>
      <c r="H80" s="13"/>
      <c r="J80" s="47"/>
    </row>
    <row r="81" spans="1:10" ht="36">
      <c r="A81" s="24">
        <v>44</v>
      </c>
      <c r="B81" s="17" t="s">
        <v>173</v>
      </c>
      <c r="C81" s="9" t="s">
        <v>174</v>
      </c>
      <c r="D81" s="18" t="s">
        <v>175</v>
      </c>
      <c r="E81" s="9" t="s">
        <v>14</v>
      </c>
      <c r="F81" s="21">
        <v>65</v>
      </c>
      <c r="G81" s="20"/>
      <c r="H81" s="13"/>
      <c r="J81" s="47"/>
    </row>
    <row r="82" spans="1:10" ht="24">
      <c r="A82" s="24">
        <v>45</v>
      </c>
      <c r="B82" s="17" t="s">
        <v>176</v>
      </c>
      <c r="C82" s="9" t="s">
        <v>177</v>
      </c>
      <c r="D82" s="18" t="s">
        <v>175</v>
      </c>
      <c r="E82" s="9" t="s">
        <v>172</v>
      </c>
      <c r="F82" s="21">
        <v>73</v>
      </c>
      <c r="G82" s="20"/>
      <c r="H82" s="13"/>
      <c r="J82" s="47"/>
    </row>
    <row r="83" spans="1:10" ht="36">
      <c r="A83" s="24">
        <v>46</v>
      </c>
      <c r="B83" s="25" t="s">
        <v>178</v>
      </c>
      <c r="C83" s="9" t="s">
        <v>179</v>
      </c>
      <c r="D83" s="17" t="s">
        <v>180</v>
      </c>
      <c r="E83" s="9" t="s">
        <v>14</v>
      </c>
      <c r="F83" s="19">
        <v>3</v>
      </c>
      <c r="G83" s="20"/>
      <c r="H83" s="13"/>
      <c r="J83" s="47"/>
    </row>
    <row r="84" spans="1:10" ht="36">
      <c r="A84" s="24">
        <v>47</v>
      </c>
      <c r="B84" s="25" t="s">
        <v>181</v>
      </c>
      <c r="C84" s="9" t="s">
        <v>182</v>
      </c>
      <c r="D84" s="18" t="s">
        <v>183</v>
      </c>
      <c r="E84" s="24" t="s">
        <v>55</v>
      </c>
      <c r="F84" s="19">
        <v>60</v>
      </c>
      <c r="G84" s="20"/>
      <c r="H84" s="13"/>
      <c r="J84" s="47"/>
    </row>
    <row r="85" spans="1:10" ht="36">
      <c r="A85" s="24">
        <v>48</v>
      </c>
      <c r="B85" s="17" t="s">
        <v>184</v>
      </c>
      <c r="C85" s="9" t="s">
        <v>185</v>
      </c>
      <c r="D85" s="17" t="s">
        <v>186</v>
      </c>
      <c r="E85" s="9" t="s">
        <v>14</v>
      </c>
      <c r="F85" s="21">
        <v>21.8</v>
      </c>
      <c r="G85" s="20"/>
      <c r="H85" s="13"/>
      <c r="J85" s="47"/>
    </row>
    <row r="86" spans="1:10" ht="60">
      <c r="A86" s="24">
        <v>49</v>
      </c>
      <c r="B86" s="17" t="s">
        <v>187</v>
      </c>
      <c r="C86" s="9" t="s">
        <v>188</v>
      </c>
      <c r="D86" s="17" t="s">
        <v>189</v>
      </c>
      <c r="E86" s="9" t="s">
        <v>14</v>
      </c>
      <c r="F86" s="21">
        <v>153</v>
      </c>
      <c r="G86" s="20"/>
      <c r="H86" s="13"/>
      <c r="J86" s="47"/>
    </row>
    <row r="87" spans="1:10" ht="48">
      <c r="A87" s="24">
        <v>50</v>
      </c>
      <c r="B87" s="17" t="s">
        <v>190</v>
      </c>
      <c r="C87" s="9" t="s">
        <v>191</v>
      </c>
      <c r="D87" s="18" t="s">
        <v>192</v>
      </c>
      <c r="E87" s="9" t="s">
        <v>14</v>
      </c>
      <c r="F87" s="19">
        <v>450</v>
      </c>
      <c r="G87" s="20"/>
      <c r="H87" s="13"/>
      <c r="J87" s="47"/>
    </row>
    <row r="88" spans="1:10" ht="60">
      <c r="A88" s="24">
        <v>51</v>
      </c>
      <c r="B88" s="17" t="s">
        <v>193</v>
      </c>
      <c r="C88" s="9" t="s">
        <v>194</v>
      </c>
      <c r="D88" s="18" t="s">
        <v>195</v>
      </c>
      <c r="E88" s="9" t="s">
        <v>14</v>
      </c>
      <c r="F88" s="21">
        <v>630</v>
      </c>
      <c r="G88" s="20"/>
      <c r="H88" s="13"/>
      <c r="J88" s="47"/>
    </row>
    <row r="89" spans="1:10" ht="36">
      <c r="A89" s="24">
        <v>52</v>
      </c>
      <c r="B89" s="26" t="s">
        <v>196</v>
      </c>
      <c r="C89" s="9" t="s">
        <v>197</v>
      </c>
      <c r="D89" s="18" t="s">
        <v>198</v>
      </c>
      <c r="E89" s="9" t="s">
        <v>14</v>
      </c>
      <c r="F89" s="19">
        <v>141.5</v>
      </c>
      <c r="G89" s="20"/>
      <c r="H89" s="13"/>
      <c r="J89" s="47"/>
    </row>
    <row r="90" spans="1:10" ht="24">
      <c r="A90" s="24">
        <v>53</v>
      </c>
      <c r="B90" s="17" t="s">
        <v>199</v>
      </c>
      <c r="C90" s="9" t="s">
        <v>200</v>
      </c>
      <c r="D90" s="18" t="s">
        <v>24</v>
      </c>
      <c r="E90" s="9" t="s">
        <v>34</v>
      </c>
      <c r="F90" s="21">
        <v>1</v>
      </c>
      <c r="G90" s="20"/>
      <c r="H90" s="13"/>
      <c r="J90" s="47"/>
    </row>
    <row r="91" spans="1:10">
      <c r="A91" s="237" t="s">
        <v>201</v>
      </c>
      <c r="B91" s="238"/>
      <c r="C91" s="238"/>
      <c r="D91" s="238"/>
      <c r="E91" s="238"/>
      <c r="F91" s="238"/>
      <c r="G91" s="239"/>
      <c r="H91" s="22"/>
      <c r="J91" s="47"/>
    </row>
    <row r="92" spans="1:10">
      <c r="A92" s="230" t="s">
        <v>202</v>
      </c>
      <c r="B92" s="230"/>
      <c r="C92" s="230"/>
      <c r="D92" s="230"/>
      <c r="E92" s="230"/>
      <c r="F92" s="230"/>
      <c r="G92" s="230"/>
      <c r="H92" s="22"/>
      <c r="J92" s="47"/>
    </row>
    <row r="93" spans="1:10">
      <c r="A93" s="228"/>
      <c r="B93" s="228"/>
      <c r="C93" s="228"/>
      <c r="D93" s="228"/>
      <c r="E93" s="228"/>
      <c r="F93" s="228"/>
      <c r="G93" s="228"/>
      <c r="H93" s="228"/>
      <c r="J93" s="47"/>
    </row>
    <row r="94" spans="1:10">
      <c r="A94" s="227" t="s">
        <v>203</v>
      </c>
      <c r="B94" s="227"/>
      <c r="C94" s="227"/>
      <c r="D94" s="227"/>
      <c r="E94" s="227"/>
      <c r="F94" s="227"/>
      <c r="G94" s="227"/>
      <c r="H94" s="227"/>
      <c r="J94" s="47"/>
    </row>
    <row r="95" spans="1:10" ht="24">
      <c r="A95" s="9">
        <v>54</v>
      </c>
      <c r="B95" s="10" t="s">
        <v>11</v>
      </c>
      <c r="C95" s="9" t="s">
        <v>204</v>
      </c>
      <c r="D95" s="10" t="s">
        <v>13</v>
      </c>
      <c r="E95" s="51" t="s">
        <v>14</v>
      </c>
      <c r="F95" s="21">
        <v>685</v>
      </c>
      <c r="G95" s="13"/>
      <c r="H95" s="13"/>
      <c r="J95" s="47"/>
    </row>
    <row r="96" spans="1:10" ht="60">
      <c r="A96" s="9">
        <v>55</v>
      </c>
      <c r="B96" s="10" t="s">
        <v>205</v>
      </c>
      <c r="C96" s="9" t="s">
        <v>206</v>
      </c>
      <c r="D96" s="10" t="s">
        <v>17</v>
      </c>
      <c r="E96" s="9" t="s">
        <v>18</v>
      </c>
      <c r="F96" s="21">
        <v>760</v>
      </c>
      <c r="G96" s="13"/>
      <c r="H96" s="13"/>
      <c r="J96" s="47"/>
    </row>
    <row r="97" spans="1:10" s="16" customFormat="1" ht="60">
      <c r="A97" s="9">
        <v>56</v>
      </c>
      <c r="B97" s="17" t="s">
        <v>207</v>
      </c>
      <c r="C97" s="9" t="s">
        <v>208</v>
      </c>
      <c r="D97" s="18" t="s">
        <v>209</v>
      </c>
      <c r="E97" s="9" t="s">
        <v>18</v>
      </c>
      <c r="F97" s="21">
        <v>84.6</v>
      </c>
      <c r="G97" s="13"/>
      <c r="H97" s="13"/>
      <c r="J97" s="47"/>
    </row>
    <row r="98" spans="1:10" s="16" customFormat="1" ht="36">
      <c r="A98" s="9">
        <v>57</v>
      </c>
      <c r="B98" s="17" t="s">
        <v>19</v>
      </c>
      <c r="C98" s="9" t="s">
        <v>210</v>
      </c>
      <c r="D98" s="10" t="s">
        <v>211</v>
      </c>
      <c r="E98" s="9" t="s">
        <v>18</v>
      </c>
      <c r="F98" s="21">
        <v>12.6</v>
      </c>
      <c r="G98" s="13"/>
      <c r="H98" s="13"/>
      <c r="J98" s="47"/>
    </row>
    <row r="99" spans="1:10" ht="24">
      <c r="A99" s="9">
        <v>58</v>
      </c>
      <c r="B99" s="17" t="s">
        <v>25</v>
      </c>
      <c r="C99" s="9" t="s">
        <v>212</v>
      </c>
      <c r="D99" s="18" t="s">
        <v>27</v>
      </c>
      <c r="E99" s="9" t="s">
        <v>18</v>
      </c>
      <c r="F99" s="19">
        <v>0.7</v>
      </c>
      <c r="G99" s="20"/>
      <c r="H99" s="13"/>
      <c r="J99" s="47"/>
    </row>
    <row r="100" spans="1:10" ht="36">
      <c r="A100" s="9">
        <v>59</v>
      </c>
      <c r="B100" s="17" t="s">
        <v>41</v>
      </c>
      <c r="C100" s="9" t="s">
        <v>213</v>
      </c>
      <c r="D100" s="18" t="s">
        <v>43</v>
      </c>
      <c r="E100" s="9" t="s">
        <v>14</v>
      </c>
      <c r="F100" s="11">
        <v>10</v>
      </c>
      <c r="G100" s="13"/>
      <c r="H100" s="12"/>
      <c r="J100" s="47"/>
    </row>
    <row r="101" spans="1:10">
      <c r="A101" s="237" t="s">
        <v>214</v>
      </c>
      <c r="B101" s="238"/>
      <c r="C101" s="238"/>
      <c r="D101" s="238"/>
      <c r="E101" s="238"/>
      <c r="F101" s="238"/>
      <c r="G101" s="239"/>
      <c r="H101" s="22"/>
      <c r="J101" s="47"/>
    </row>
    <row r="102" spans="1:10">
      <c r="A102" s="230" t="s">
        <v>215</v>
      </c>
      <c r="B102" s="230"/>
      <c r="C102" s="230"/>
      <c r="D102" s="230"/>
      <c r="E102" s="230"/>
      <c r="F102" s="230"/>
      <c r="G102" s="230"/>
      <c r="H102" s="22"/>
      <c r="I102" s="52"/>
      <c r="J102" s="47"/>
    </row>
    <row r="103" spans="1:10">
      <c r="A103" s="224"/>
      <c r="B103" s="225"/>
      <c r="C103" s="225"/>
      <c r="D103" s="225"/>
      <c r="E103" s="225"/>
      <c r="F103" s="225"/>
      <c r="G103" s="225"/>
      <c r="H103" s="226"/>
      <c r="J103" s="47"/>
    </row>
    <row r="104" spans="1:10">
      <c r="A104" s="221" t="s">
        <v>216</v>
      </c>
      <c r="B104" s="222"/>
      <c r="C104" s="222"/>
      <c r="D104" s="222"/>
      <c r="E104" s="222"/>
      <c r="F104" s="222"/>
      <c r="G104" s="222"/>
      <c r="H104" s="223"/>
      <c r="I104" s="54"/>
      <c r="J104" s="47"/>
    </row>
    <row r="105" spans="1:10">
      <c r="A105" s="224"/>
      <c r="B105" s="225"/>
      <c r="C105" s="225"/>
      <c r="D105" s="225"/>
      <c r="E105" s="225"/>
      <c r="F105" s="225"/>
      <c r="G105" s="225"/>
      <c r="H105" s="226"/>
      <c r="I105" s="54"/>
      <c r="J105" s="47"/>
    </row>
    <row r="106" spans="1:10" ht="38.25">
      <c r="A106" s="166" t="s">
        <v>3</v>
      </c>
      <c r="B106" s="167" t="s">
        <v>217</v>
      </c>
      <c r="C106" s="167" t="s">
        <v>218</v>
      </c>
      <c r="D106" s="168" t="s">
        <v>219</v>
      </c>
      <c r="E106" s="167" t="s">
        <v>220</v>
      </c>
      <c r="F106" s="168" t="s">
        <v>221</v>
      </c>
      <c r="G106" s="169" t="s">
        <v>222</v>
      </c>
      <c r="H106" s="169" t="s">
        <v>223</v>
      </c>
      <c r="I106" s="54"/>
      <c r="J106" s="47"/>
    </row>
    <row r="107" spans="1:10">
      <c r="A107" s="170" t="s">
        <v>224</v>
      </c>
      <c r="B107" s="171" t="s">
        <v>225</v>
      </c>
      <c r="C107" s="171" t="s">
        <v>226</v>
      </c>
      <c r="D107" s="172"/>
      <c r="E107" s="171" t="s">
        <v>227</v>
      </c>
      <c r="F107" s="171" t="s">
        <v>228</v>
      </c>
      <c r="G107" s="173" t="s">
        <v>229</v>
      </c>
      <c r="H107" s="171" t="s">
        <v>230</v>
      </c>
      <c r="I107" s="54"/>
      <c r="J107" s="47"/>
    </row>
    <row r="108" spans="1:10">
      <c r="A108" s="57" t="s">
        <v>231</v>
      </c>
      <c r="B108" s="58" t="s">
        <v>232</v>
      </c>
      <c r="C108" s="57" t="s">
        <v>231</v>
      </c>
      <c r="D108" s="60"/>
      <c r="E108" s="60"/>
      <c r="F108" s="61"/>
      <c r="G108" s="62"/>
      <c r="H108" s="62"/>
      <c r="I108" s="54"/>
      <c r="J108" s="47"/>
    </row>
    <row r="109" spans="1:10">
      <c r="A109" s="25" t="s">
        <v>233</v>
      </c>
      <c r="B109" s="63" t="s">
        <v>234</v>
      </c>
      <c r="C109" s="25" t="s">
        <v>233</v>
      </c>
      <c r="D109" s="56"/>
      <c r="E109" s="65"/>
      <c r="F109" s="66"/>
      <c r="G109" s="67"/>
      <c r="H109" s="67"/>
      <c r="I109" s="54"/>
      <c r="J109" s="47"/>
    </row>
    <row r="110" spans="1:10">
      <c r="A110" s="25"/>
      <c r="B110" s="63" t="s">
        <v>235</v>
      </c>
      <c r="C110" s="64" t="s">
        <v>236</v>
      </c>
      <c r="D110" s="56"/>
      <c r="E110" s="68" t="s">
        <v>237</v>
      </c>
      <c r="F110" s="66"/>
      <c r="G110" s="67"/>
      <c r="H110" s="67"/>
      <c r="I110" s="54"/>
      <c r="J110" s="47"/>
    </row>
    <row r="111" spans="1:10">
      <c r="A111" s="25"/>
      <c r="B111" s="63" t="s">
        <v>238</v>
      </c>
      <c r="C111" s="64" t="s">
        <v>239</v>
      </c>
      <c r="D111" s="56"/>
      <c r="E111" s="68" t="s">
        <v>237</v>
      </c>
      <c r="F111" s="66"/>
      <c r="G111" s="67"/>
      <c r="H111" s="67"/>
      <c r="J111" s="47"/>
    </row>
    <row r="112" spans="1:10">
      <c r="A112" s="25"/>
      <c r="B112" s="63" t="s">
        <v>240</v>
      </c>
      <c r="C112" s="64" t="s">
        <v>241</v>
      </c>
      <c r="D112" s="56"/>
      <c r="E112" s="68" t="s">
        <v>237</v>
      </c>
      <c r="F112" s="69">
        <v>4</v>
      </c>
      <c r="G112" s="67"/>
      <c r="H112" s="67"/>
      <c r="J112" s="47"/>
    </row>
    <row r="113" spans="1:10">
      <c r="A113" s="25"/>
      <c r="B113" s="63" t="s">
        <v>242</v>
      </c>
      <c r="C113" s="64" t="s">
        <v>243</v>
      </c>
      <c r="D113" s="56"/>
      <c r="E113" s="68" t="s">
        <v>237</v>
      </c>
      <c r="F113" s="66"/>
      <c r="G113" s="67"/>
      <c r="H113" s="67"/>
      <c r="J113" s="47"/>
    </row>
    <row r="114" spans="1:10">
      <c r="A114" s="25"/>
      <c r="B114" s="63" t="s">
        <v>244</v>
      </c>
      <c r="C114" s="64" t="s">
        <v>245</v>
      </c>
      <c r="D114" s="56"/>
      <c r="E114" s="68" t="s">
        <v>237</v>
      </c>
      <c r="F114" s="66"/>
      <c r="G114" s="67"/>
      <c r="H114" s="67"/>
      <c r="J114" s="47"/>
    </row>
    <row r="115" spans="1:10" ht="24">
      <c r="A115" s="25" t="s">
        <v>246</v>
      </c>
      <c r="B115" s="63" t="s">
        <v>247</v>
      </c>
      <c r="C115" s="25" t="s">
        <v>246</v>
      </c>
      <c r="D115" s="56"/>
      <c r="E115" s="65"/>
      <c r="F115" s="66"/>
      <c r="G115" s="67"/>
      <c r="H115" s="67"/>
      <c r="J115" s="47"/>
    </row>
    <row r="116" spans="1:10" ht="24">
      <c r="A116" s="25"/>
      <c r="B116" s="65" t="s">
        <v>248</v>
      </c>
      <c r="C116" s="64" t="s">
        <v>249</v>
      </c>
      <c r="D116" s="56"/>
      <c r="E116" s="68" t="s">
        <v>250</v>
      </c>
      <c r="F116" s="69">
        <v>50</v>
      </c>
      <c r="G116" s="67"/>
      <c r="H116" s="67"/>
      <c r="J116" s="47"/>
    </row>
    <row r="117" spans="1:10" ht="24">
      <c r="A117" s="25"/>
      <c r="B117" s="65" t="s">
        <v>251</v>
      </c>
      <c r="C117" s="64" t="s">
        <v>252</v>
      </c>
      <c r="D117" s="56"/>
      <c r="E117" s="68" t="s">
        <v>250</v>
      </c>
      <c r="F117" s="69">
        <v>50</v>
      </c>
      <c r="G117" s="67"/>
      <c r="H117" s="67"/>
      <c r="J117" s="47"/>
    </row>
    <row r="118" spans="1:10" ht="24">
      <c r="A118" s="25"/>
      <c r="B118" s="65" t="s">
        <v>253</v>
      </c>
      <c r="C118" s="64" t="s">
        <v>254</v>
      </c>
      <c r="D118" s="56"/>
      <c r="E118" s="68" t="s">
        <v>250</v>
      </c>
      <c r="F118" s="66"/>
      <c r="G118" s="67"/>
      <c r="H118" s="67"/>
      <c r="J118" s="47"/>
    </row>
    <row r="119" spans="1:10" ht="24">
      <c r="A119" s="25"/>
      <c r="B119" s="65" t="s">
        <v>255</v>
      </c>
      <c r="C119" s="64" t="s">
        <v>256</v>
      </c>
      <c r="D119" s="56"/>
      <c r="E119" s="68" t="s">
        <v>250</v>
      </c>
      <c r="F119" s="66"/>
      <c r="G119" s="67"/>
      <c r="H119" s="67"/>
      <c r="J119" s="47"/>
    </row>
    <row r="120" spans="1:10" ht="24">
      <c r="A120" s="25"/>
      <c r="B120" s="65" t="s">
        <v>257</v>
      </c>
      <c r="C120" s="64" t="s">
        <v>258</v>
      </c>
      <c r="D120" s="56"/>
      <c r="E120" s="68" t="s">
        <v>250</v>
      </c>
      <c r="F120" s="66"/>
      <c r="G120" s="67"/>
      <c r="H120" s="67"/>
      <c r="J120" s="47"/>
    </row>
    <row r="121" spans="1:10" ht="24">
      <c r="A121" s="25"/>
      <c r="B121" s="65" t="s">
        <v>259</v>
      </c>
      <c r="C121" s="64" t="s">
        <v>260</v>
      </c>
      <c r="D121" s="56"/>
      <c r="E121" s="68" t="s">
        <v>250</v>
      </c>
      <c r="F121" s="66"/>
      <c r="G121" s="67"/>
      <c r="H121" s="67"/>
      <c r="J121" s="47"/>
    </row>
    <row r="122" spans="1:10" ht="24">
      <c r="A122" s="25" t="s">
        <v>261</v>
      </c>
      <c r="B122" s="63" t="s">
        <v>262</v>
      </c>
      <c r="C122" s="25" t="s">
        <v>261</v>
      </c>
      <c r="D122" s="56"/>
      <c r="E122" s="68"/>
      <c r="F122" s="66"/>
      <c r="G122" s="67"/>
      <c r="H122" s="67"/>
      <c r="J122" s="47"/>
    </row>
    <row r="123" spans="1:10" ht="24">
      <c r="A123" s="25"/>
      <c r="B123" s="65" t="s">
        <v>263</v>
      </c>
      <c r="C123" s="64" t="s">
        <v>264</v>
      </c>
      <c r="D123" s="56"/>
      <c r="E123" s="68" t="s">
        <v>250</v>
      </c>
      <c r="F123" s="66"/>
      <c r="G123" s="67"/>
      <c r="H123" s="67"/>
    </row>
    <row r="124" spans="1:10" ht="24">
      <c r="A124" s="25"/>
      <c r="B124" s="65" t="s">
        <v>265</v>
      </c>
      <c r="C124" s="64" t="s">
        <v>266</v>
      </c>
      <c r="D124" s="56"/>
      <c r="E124" s="68" t="s">
        <v>250</v>
      </c>
      <c r="F124" s="66"/>
      <c r="G124" s="67"/>
      <c r="H124" s="67"/>
    </row>
    <row r="125" spans="1:10" ht="24">
      <c r="A125" s="25"/>
      <c r="B125" s="65" t="s">
        <v>267</v>
      </c>
      <c r="C125" s="64" t="s">
        <v>268</v>
      </c>
      <c r="D125" s="56"/>
      <c r="E125" s="68" t="s">
        <v>250</v>
      </c>
      <c r="F125" s="66"/>
      <c r="G125" s="67"/>
      <c r="H125" s="67"/>
    </row>
    <row r="126" spans="1:10" ht="24">
      <c r="A126" s="25"/>
      <c r="B126" s="65" t="s">
        <v>269</v>
      </c>
      <c r="C126" s="64" t="s">
        <v>270</v>
      </c>
      <c r="D126" s="56"/>
      <c r="E126" s="68" t="s">
        <v>250</v>
      </c>
      <c r="F126" s="66"/>
      <c r="G126" s="67"/>
      <c r="H126" s="67"/>
    </row>
    <row r="127" spans="1:10" ht="24">
      <c r="A127" s="25"/>
      <c r="B127" s="65" t="s">
        <v>271</v>
      </c>
      <c r="C127" s="64" t="s">
        <v>272</v>
      </c>
      <c r="D127" s="56"/>
      <c r="E127" s="68" t="s">
        <v>250</v>
      </c>
      <c r="F127" s="66"/>
      <c r="G127" s="67"/>
      <c r="H127" s="67"/>
    </row>
    <row r="128" spans="1:10" ht="24">
      <c r="A128" s="25"/>
      <c r="B128" s="65" t="s">
        <v>273</v>
      </c>
      <c r="C128" s="64" t="s">
        <v>274</v>
      </c>
      <c r="D128" s="56"/>
      <c r="E128" s="68" t="s">
        <v>250</v>
      </c>
      <c r="F128" s="66"/>
      <c r="G128" s="67"/>
      <c r="H128" s="67"/>
    </row>
    <row r="129" spans="1:8" ht="24">
      <c r="A129" s="25"/>
      <c r="B129" s="65" t="s">
        <v>275</v>
      </c>
      <c r="C129" s="64" t="s">
        <v>276</v>
      </c>
      <c r="D129" s="56"/>
      <c r="E129" s="68" t="s">
        <v>250</v>
      </c>
      <c r="F129" s="66"/>
      <c r="G129" s="67"/>
      <c r="H129" s="67"/>
    </row>
    <row r="130" spans="1:8" ht="24">
      <c r="A130" s="25"/>
      <c r="B130" s="65" t="s">
        <v>277</v>
      </c>
      <c r="C130" s="64" t="s">
        <v>278</v>
      </c>
      <c r="D130" s="56"/>
      <c r="E130" s="68" t="s">
        <v>250</v>
      </c>
      <c r="F130" s="66"/>
      <c r="G130" s="67"/>
      <c r="H130" s="67"/>
    </row>
    <row r="131" spans="1:8" ht="24">
      <c r="A131" s="25"/>
      <c r="B131" s="65" t="s">
        <v>279</v>
      </c>
      <c r="C131" s="64" t="s">
        <v>280</v>
      </c>
      <c r="D131" s="56"/>
      <c r="E131" s="68" t="s">
        <v>250</v>
      </c>
      <c r="F131" s="66"/>
      <c r="G131" s="67"/>
      <c r="H131" s="67"/>
    </row>
    <row r="132" spans="1:8" ht="24">
      <c r="A132" s="25"/>
      <c r="B132" s="65" t="s">
        <v>281</v>
      </c>
      <c r="C132" s="64" t="s">
        <v>282</v>
      </c>
      <c r="D132" s="56"/>
      <c r="E132" s="68" t="s">
        <v>250</v>
      </c>
      <c r="F132" s="66"/>
      <c r="G132" s="67"/>
      <c r="H132" s="67"/>
    </row>
    <row r="133" spans="1:8" ht="24">
      <c r="A133" s="25"/>
      <c r="B133" s="65" t="s">
        <v>283</v>
      </c>
      <c r="C133" s="64" t="s">
        <v>284</v>
      </c>
      <c r="D133" s="56"/>
      <c r="E133" s="68" t="s">
        <v>250</v>
      </c>
      <c r="F133" s="66"/>
      <c r="G133" s="67"/>
      <c r="H133" s="67"/>
    </row>
    <row r="134" spans="1:8" ht="24">
      <c r="A134" s="25"/>
      <c r="B134" s="65" t="s">
        <v>285</v>
      </c>
      <c r="C134" s="64" t="s">
        <v>286</v>
      </c>
      <c r="D134" s="56"/>
      <c r="E134" s="68" t="s">
        <v>250</v>
      </c>
      <c r="F134" s="66"/>
      <c r="G134" s="67"/>
      <c r="H134" s="67"/>
    </row>
    <row r="135" spans="1:8" ht="24">
      <c r="A135" s="25"/>
      <c r="B135" s="65" t="s">
        <v>287</v>
      </c>
      <c r="C135" s="64" t="s">
        <v>288</v>
      </c>
      <c r="D135" s="56"/>
      <c r="E135" s="68" t="s">
        <v>250</v>
      </c>
      <c r="F135" s="66"/>
      <c r="G135" s="67"/>
      <c r="H135" s="67"/>
    </row>
    <row r="136" spans="1:8" ht="24">
      <c r="A136" s="25"/>
      <c r="B136" s="65" t="s">
        <v>289</v>
      </c>
      <c r="C136" s="64" t="s">
        <v>290</v>
      </c>
      <c r="D136" s="56"/>
      <c r="E136" s="68" t="s">
        <v>250</v>
      </c>
      <c r="F136" s="69">
        <v>20</v>
      </c>
      <c r="G136" s="67"/>
      <c r="H136" s="67"/>
    </row>
    <row r="137" spans="1:8" ht="24">
      <c r="A137" s="25"/>
      <c r="B137" s="65" t="s">
        <v>291</v>
      </c>
      <c r="C137" s="64" t="s">
        <v>292</v>
      </c>
      <c r="D137" s="56"/>
      <c r="E137" s="68" t="s">
        <v>250</v>
      </c>
      <c r="F137" s="66"/>
      <c r="G137" s="67"/>
      <c r="H137" s="67"/>
    </row>
    <row r="138" spans="1:8" ht="24">
      <c r="A138" s="25"/>
      <c r="B138" s="65" t="s">
        <v>293</v>
      </c>
      <c r="C138" s="64" t="s">
        <v>294</v>
      </c>
      <c r="D138" s="56"/>
      <c r="E138" s="68" t="s">
        <v>250</v>
      </c>
      <c r="F138" s="69">
        <v>30</v>
      </c>
      <c r="G138" s="67"/>
      <c r="H138" s="67"/>
    </row>
    <row r="139" spans="1:8" ht="24">
      <c r="A139" s="25"/>
      <c r="B139" s="65" t="s">
        <v>295</v>
      </c>
      <c r="C139" s="64" t="s">
        <v>296</v>
      </c>
      <c r="D139" s="56"/>
      <c r="E139" s="68" t="s">
        <v>250</v>
      </c>
      <c r="F139" s="66"/>
      <c r="G139" s="67"/>
      <c r="H139" s="67"/>
    </row>
    <row r="140" spans="1:8" ht="24">
      <c r="A140" s="25"/>
      <c r="B140" s="65" t="s">
        <v>297</v>
      </c>
      <c r="C140" s="64" t="s">
        <v>298</v>
      </c>
      <c r="D140" s="56"/>
      <c r="E140" s="68" t="s">
        <v>250</v>
      </c>
      <c r="F140" s="66"/>
      <c r="G140" s="67"/>
      <c r="H140" s="67"/>
    </row>
    <row r="141" spans="1:8" ht="24">
      <c r="A141" s="25"/>
      <c r="B141" s="65" t="s">
        <v>299</v>
      </c>
      <c r="C141" s="64" t="s">
        <v>300</v>
      </c>
      <c r="D141" s="56"/>
      <c r="E141" s="68" t="s">
        <v>250</v>
      </c>
      <c r="F141" s="66"/>
      <c r="G141" s="67"/>
      <c r="H141" s="67"/>
    </row>
    <row r="142" spans="1:8" ht="24">
      <c r="A142" s="25"/>
      <c r="B142" s="65" t="s">
        <v>301</v>
      </c>
      <c r="C142" s="64" t="s">
        <v>302</v>
      </c>
      <c r="D142" s="56"/>
      <c r="E142" s="68" t="s">
        <v>250</v>
      </c>
      <c r="F142" s="66"/>
      <c r="G142" s="67"/>
      <c r="H142" s="67"/>
    </row>
    <row r="143" spans="1:8" ht="24">
      <c r="A143" s="25"/>
      <c r="B143" s="65" t="s">
        <v>303</v>
      </c>
      <c r="C143" s="64" t="s">
        <v>304</v>
      </c>
      <c r="D143" s="56"/>
      <c r="E143" s="68" t="s">
        <v>250</v>
      </c>
      <c r="F143" s="66"/>
      <c r="G143" s="67"/>
      <c r="H143" s="67"/>
    </row>
    <row r="144" spans="1:8" ht="24">
      <c r="A144" s="25"/>
      <c r="B144" s="65" t="s">
        <v>305</v>
      </c>
      <c r="C144" s="64" t="s">
        <v>306</v>
      </c>
      <c r="D144" s="56"/>
      <c r="E144" s="68" t="s">
        <v>250</v>
      </c>
      <c r="F144" s="66"/>
      <c r="G144" s="67"/>
      <c r="H144" s="67"/>
    </row>
    <row r="145" spans="1:8" ht="24">
      <c r="A145" s="25"/>
      <c r="B145" s="65" t="s">
        <v>307</v>
      </c>
      <c r="C145" s="64" t="s">
        <v>308</v>
      </c>
      <c r="D145" s="56"/>
      <c r="E145" s="68" t="s">
        <v>250</v>
      </c>
      <c r="F145" s="66"/>
      <c r="G145" s="67"/>
      <c r="H145" s="67"/>
    </row>
    <row r="146" spans="1:8" ht="24">
      <c r="A146" s="25"/>
      <c r="B146" s="65" t="s">
        <v>309</v>
      </c>
      <c r="C146" s="64" t="s">
        <v>310</v>
      </c>
      <c r="D146" s="56"/>
      <c r="E146" s="68" t="s">
        <v>250</v>
      </c>
      <c r="F146" s="66"/>
      <c r="G146" s="67"/>
      <c r="H146" s="67"/>
    </row>
    <row r="147" spans="1:8" ht="24">
      <c r="A147" s="25"/>
      <c r="B147" s="65" t="s">
        <v>311</v>
      </c>
      <c r="C147" s="64" t="s">
        <v>312</v>
      </c>
      <c r="D147" s="56"/>
      <c r="E147" s="68" t="s">
        <v>250</v>
      </c>
      <c r="F147" s="66"/>
      <c r="G147" s="67"/>
      <c r="H147" s="67"/>
    </row>
    <row r="148" spans="1:8" ht="24">
      <c r="A148" s="25"/>
      <c r="B148" s="65" t="s">
        <v>313</v>
      </c>
      <c r="C148" s="64" t="s">
        <v>314</v>
      </c>
      <c r="D148" s="56"/>
      <c r="E148" s="68" t="s">
        <v>250</v>
      </c>
      <c r="F148" s="66"/>
      <c r="G148" s="67"/>
      <c r="H148" s="67"/>
    </row>
    <row r="149" spans="1:8" ht="24">
      <c r="A149" s="25"/>
      <c r="B149" s="65" t="s">
        <v>315</v>
      </c>
      <c r="C149" s="64" t="s">
        <v>316</v>
      </c>
      <c r="D149" s="56"/>
      <c r="E149" s="68" t="s">
        <v>250</v>
      </c>
      <c r="F149" s="66"/>
      <c r="G149" s="67"/>
      <c r="H149" s="67"/>
    </row>
    <row r="150" spans="1:8" ht="48">
      <c r="A150" s="25" t="s">
        <v>317</v>
      </c>
      <c r="B150" s="63" t="s">
        <v>318</v>
      </c>
      <c r="C150" s="25" t="s">
        <v>317</v>
      </c>
      <c r="D150" s="56"/>
      <c r="E150" s="68" t="s">
        <v>55</v>
      </c>
      <c r="F150" s="69">
        <v>360</v>
      </c>
      <c r="G150" s="67"/>
      <c r="H150" s="67"/>
    </row>
    <row r="151" spans="1:8" ht="60">
      <c r="A151" s="25" t="s">
        <v>319</v>
      </c>
      <c r="B151" s="63" t="s">
        <v>320</v>
      </c>
      <c r="C151" s="25" t="s">
        <v>319</v>
      </c>
      <c r="D151" s="56"/>
      <c r="E151" s="68"/>
      <c r="F151" s="70"/>
      <c r="G151" s="67"/>
      <c r="H151" s="67"/>
    </row>
    <row r="152" spans="1:8">
      <c r="A152" s="25"/>
      <c r="B152" s="63" t="s">
        <v>321</v>
      </c>
      <c r="C152" s="64" t="s">
        <v>322</v>
      </c>
      <c r="D152" s="56"/>
      <c r="E152" s="68" t="s">
        <v>323</v>
      </c>
      <c r="F152" s="70"/>
      <c r="G152" s="67"/>
      <c r="H152" s="67"/>
    </row>
    <row r="153" spans="1:8">
      <c r="A153" s="25"/>
      <c r="B153" s="63" t="s">
        <v>324</v>
      </c>
      <c r="C153" s="64" t="s">
        <v>325</v>
      </c>
      <c r="D153" s="56"/>
      <c r="E153" s="68" t="s">
        <v>323</v>
      </c>
      <c r="F153" s="71">
        <v>44</v>
      </c>
      <c r="G153" s="67"/>
      <c r="H153" s="67"/>
    </row>
    <row r="154" spans="1:8">
      <c r="A154" s="25"/>
      <c r="B154" s="63" t="s">
        <v>326</v>
      </c>
      <c r="C154" s="64" t="s">
        <v>327</v>
      </c>
      <c r="D154" s="56"/>
      <c r="E154" s="68" t="s">
        <v>323</v>
      </c>
      <c r="F154" s="70"/>
      <c r="G154" s="67"/>
      <c r="H154" s="67"/>
    </row>
    <row r="155" spans="1:8" ht="24">
      <c r="A155" s="25" t="s">
        <v>328</v>
      </c>
      <c r="B155" s="63" t="s">
        <v>329</v>
      </c>
      <c r="C155" s="25" t="s">
        <v>328</v>
      </c>
      <c r="D155" s="56"/>
      <c r="E155" s="65"/>
      <c r="F155" s="66"/>
      <c r="G155" s="67"/>
      <c r="H155" s="67"/>
    </row>
    <row r="156" spans="1:8">
      <c r="A156" s="25"/>
      <c r="B156" s="63" t="s">
        <v>330</v>
      </c>
      <c r="C156" s="64" t="s">
        <v>331</v>
      </c>
      <c r="D156" s="56"/>
      <c r="E156" s="68" t="s">
        <v>250</v>
      </c>
      <c r="F156" s="69">
        <v>6</v>
      </c>
      <c r="G156" s="67"/>
      <c r="H156" s="67"/>
    </row>
    <row r="157" spans="1:8">
      <c r="A157" s="25"/>
      <c r="B157" s="63" t="s">
        <v>332</v>
      </c>
      <c r="C157" s="64" t="s">
        <v>333</v>
      </c>
      <c r="D157" s="56"/>
      <c r="E157" s="68" t="s">
        <v>250</v>
      </c>
      <c r="F157" s="69"/>
      <c r="G157" s="67"/>
      <c r="H157" s="67"/>
    </row>
    <row r="158" spans="1:8">
      <c r="A158" s="25"/>
      <c r="B158" s="63" t="s">
        <v>334</v>
      </c>
      <c r="C158" s="64" t="s">
        <v>335</v>
      </c>
      <c r="D158" s="56"/>
      <c r="E158" s="68" t="s">
        <v>250</v>
      </c>
      <c r="F158" s="69">
        <v>2</v>
      </c>
      <c r="G158" s="67"/>
      <c r="H158" s="67"/>
    </row>
    <row r="159" spans="1:8">
      <c r="A159" s="25"/>
      <c r="B159" s="63" t="s">
        <v>336</v>
      </c>
      <c r="C159" s="64" t="s">
        <v>337</v>
      </c>
      <c r="D159" s="56"/>
      <c r="E159" s="68" t="s">
        <v>250</v>
      </c>
      <c r="F159" s="69">
        <v>15</v>
      </c>
      <c r="G159" s="67"/>
      <c r="H159" s="67"/>
    </row>
    <row r="160" spans="1:8">
      <c r="A160" s="25"/>
      <c r="B160" s="63" t="s">
        <v>338</v>
      </c>
      <c r="C160" s="64" t="s">
        <v>339</v>
      </c>
      <c r="D160" s="56"/>
      <c r="E160" s="68" t="s">
        <v>250</v>
      </c>
      <c r="F160" s="69"/>
      <c r="G160" s="67"/>
      <c r="H160" s="67"/>
    </row>
    <row r="161" spans="1:8">
      <c r="A161" s="25"/>
      <c r="B161" s="63" t="s">
        <v>340</v>
      </c>
      <c r="C161" s="64" t="s">
        <v>341</v>
      </c>
      <c r="D161" s="56"/>
      <c r="E161" s="68" t="s">
        <v>250</v>
      </c>
      <c r="F161" s="69"/>
      <c r="G161" s="67"/>
      <c r="H161" s="67"/>
    </row>
    <row r="162" spans="1:8" ht="24">
      <c r="A162" s="25" t="s">
        <v>342</v>
      </c>
      <c r="B162" s="63" t="s">
        <v>343</v>
      </c>
      <c r="C162" s="25" t="s">
        <v>342</v>
      </c>
      <c r="D162" s="56"/>
      <c r="E162" s="68"/>
      <c r="F162" s="66"/>
      <c r="G162" s="67"/>
      <c r="H162" s="67"/>
    </row>
    <row r="163" spans="1:8">
      <c r="A163" s="25"/>
      <c r="B163" s="63" t="s">
        <v>344</v>
      </c>
      <c r="C163" s="64" t="s">
        <v>345</v>
      </c>
      <c r="D163" s="56"/>
      <c r="E163" s="68" t="s">
        <v>237</v>
      </c>
      <c r="F163" s="69">
        <v>4</v>
      </c>
      <c r="G163" s="67"/>
      <c r="H163" s="67"/>
    </row>
    <row r="164" spans="1:8">
      <c r="A164" s="25"/>
      <c r="B164" s="63" t="s">
        <v>346</v>
      </c>
      <c r="C164" s="64" t="s">
        <v>347</v>
      </c>
      <c r="D164" s="56"/>
      <c r="E164" s="68" t="s">
        <v>237</v>
      </c>
      <c r="F164" s="66"/>
      <c r="G164" s="67"/>
      <c r="H164" s="67"/>
    </row>
    <row r="165" spans="1:8">
      <c r="A165" s="25"/>
      <c r="B165" s="63" t="s">
        <v>348</v>
      </c>
      <c r="C165" s="64" t="s">
        <v>349</v>
      </c>
      <c r="D165" s="56"/>
      <c r="E165" s="68" t="s">
        <v>237</v>
      </c>
      <c r="F165" s="69">
        <v>4</v>
      </c>
      <c r="G165" s="67"/>
      <c r="H165" s="67"/>
    </row>
    <row r="166" spans="1:8">
      <c r="A166" s="25"/>
      <c r="B166" s="63" t="s">
        <v>350</v>
      </c>
      <c r="C166" s="64" t="s">
        <v>351</v>
      </c>
      <c r="D166" s="56"/>
      <c r="E166" s="68" t="s">
        <v>237</v>
      </c>
      <c r="F166" s="69">
        <v>12</v>
      </c>
      <c r="G166" s="67"/>
      <c r="H166" s="67"/>
    </row>
    <row r="167" spans="1:8">
      <c r="A167" s="25"/>
      <c r="B167" s="63" t="s">
        <v>352</v>
      </c>
      <c r="C167" s="64" t="s">
        <v>353</v>
      </c>
      <c r="D167" s="56"/>
      <c r="E167" s="68" t="s">
        <v>237</v>
      </c>
      <c r="F167" s="66"/>
      <c r="G167" s="67"/>
      <c r="H167" s="67"/>
    </row>
    <row r="168" spans="1:8">
      <c r="A168" s="25"/>
      <c r="B168" s="63" t="s">
        <v>354</v>
      </c>
      <c r="C168" s="64" t="s">
        <v>355</v>
      </c>
      <c r="D168" s="56"/>
      <c r="E168" s="68" t="s">
        <v>237</v>
      </c>
      <c r="F168" s="66"/>
      <c r="G168" s="67"/>
      <c r="H168" s="67"/>
    </row>
    <row r="169" spans="1:8" ht="48">
      <c r="A169" s="25" t="s">
        <v>356</v>
      </c>
      <c r="B169" s="63" t="s">
        <v>357</v>
      </c>
      <c r="C169" s="25" t="s">
        <v>356</v>
      </c>
      <c r="D169" s="56"/>
      <c r="E169" s="65"/>
      <c r="F169" s="66"/>
      <c r="G169" s="67"/>
      <c r="H169" s="67"/>
    </row>
    <row r="170" spans="1:8">
      <c r="A170" s="25"/>
      <c r="B170" s="63" t="s">
        <v>358</v>
      </c>
      <c r="C170" s="64" t="s">
        <v>359</v>
      </c>
      <c r="D170" s="56"/>
      <c r="E170" s="68" t="s">
        <v>237</v>
      </c>
      <c r="F170" s="69">
        <v>2</v>
      </c>
      <c r="G170" s="67"/>
      <c r="H170" s="67"/>
    </row>
    <row r="171" spans="1:8">
      <c r="A171" s="25"/>
      <c r="B171" s="63" t="s">
        <v>360</v>
      </c>
      <c r="C171" s="64" t="s">
        <v>361</v>
      </c>
      <c r="D171" s="56"/>
      <c r="E171" s="68" t="s">
        <v>237</v>
      </c>
      <c r="F171" s="69"/>
      <c r="G171" s="67"/>
      <c r="H171" s="67"/>
    </row>
    <row r="172" spans="1:8">
      <c r="A172" s="25"/>
      <c r="B172" s="63" t="s">
        <v>362</v>
      </c>
      <c r="C172" s="64" t="s">
        <v>363</v>
      </c>
      <c r="D172" s="56"/>
      <c r="E172" s="68" t="s">
        <v>237</v>
      </c>
      <c r="F172" s="69">
        <v>2</v>
      </c>
      <c r="G172" s="67"/>
      <c r="H172" s="67"/>
    </row>
    <row r="173" spans="1:8">
      <c r="A173" s="25"/>
      <c r="B173" s="63" t="s">
        <v>364</v>
      </c>
      <c r="C173" s="64" t="s">
        <v>365</v>
      </c>
      <c r="D173" s="56"/>
      <c r="E173" s="68" t="s">
        <v>237</v>
      </c>
      <c r="F173" s="69">
        <v>6</v>
      </c>
      <c r="G173" s="67"/>
      <c r="H173" s="67"/>
    </row>
    <row r="174" spans="1:8">
      <c r="A174" s="25"/>
      <c r="B174" s="63" t="s">
        <v>366</v>
      </c>
      <c r="C174" s="64" t="s">
        <v>367</v>
      </c>
      <c r="D174" s="56"/>
      <c r="E174" s="68" t="s">
        <v>237</v>
      </c>
      <c r="F174" s="69"/>
      <c r="G174" s="67"/>
      <c r="H174" s="67"/>
    </row>
    <row r="175" spans="1:8" ht="36">
      <c r="A175" s="25" t="s">
        <v>368</v>
      </c>
      <c r="B175" s="63" t="s">
        <v>369</v>
      </c>
      <c r="C175" s="25" t="s">
        <v>368</v>
      </c>
      <c r="D175" s="56"/>
      <c r="E175" s="68"/>
      <c r="F175" s="66"/>
      <c r="G175" s="67"/>
      <c r="H175" s="67"/>
    </row>
    <row r="176" spans="1:8">
      <c r="A176" s="25"/>
      <c r="B176" s="63" t="s">
        <v>358</v>
      </c>
      <c r="C176" s="64" t="s">
        <v>370</v>
      </c>
      <c r="D176" s="56"/>
      <c r="E176" s="68" t="s">
        <v>237</v>
      </c>
      <c r="F176" s="69">
        <v>2</v>
      </c>
      <c r="G176" s="67"/>
      <c r="H176" s="67"/>
    </row>
    <row r="177" spans="1:8">
      <c r="A177" s="25"/>
      <c r="B177" s="63" t="s">
        <v>360</v>
      </c>
      <c r="C177" s="64" t="s">
        <v>371</v>
      </c>
      <c r="D177" s="56"/>
      <c r="E177" s="68" t="s">
        <v>237</v>
      </c>
      <c r="F177" s="69"/>
      <c r="G177" s="67"/>
      <c r="H177" s="67"/>
    </row>
    <row r="178" spans="1:8">
      <c r="A178" s="25"/>
      <c r="B178" s="63" t="s">
        <v>362</v>
      </c>
      <c r="C178" s="64" t="s">
        <v>372</v>
      </c>
      <c r="D178" s="56"/>
      <c r="E178" s="68" t="s">
        <v>237</v>
      </c>
      <c r="F178" s="69">
        <v>2</v>
      </c>
      <c r="G178" s="67"/>
      <c r="H178" s="67"/>
    </row>
    <row r="179" spans="1:8">
      <c r="A179" s="25"/>
      <c r="B179" s="63" t="s">
        <v>364</v>
      </c>
      <c r="C179" s="64" t="s">
        <v>373</v>
      </c>
      <c r="D179" s="56"/>
      <c r="E179" s="68" t="s">
        <v>237</v>
      </c>
      <c r="F179" s="69">
        <v>6</v>
      </c>
      <c r="G179" s="67"/>
      <c r="H179" s="67"/>
    </row>
    <row r="180" spans="1:8" ht="24">
      <c r="A180" s="72" t="s">
        <v>374</v>
      </c>
      <c r="B180" s="63" t="s">
        <v>375</v>
      </c>
      <c r="C180" s="72" t="s">
        <v>374</v>
      </c>
      <c r="D180" s="56"/>
      <c r="E180" s="68"/>
      <c r="F180" s="66"/>
      <c r="G180" s="67"/>
      <c r="H180" s="67"/>
    </row>
    <row r="181" spans="1:8">
      <c r="A181" s="25"/>
      <c r="B181" s="63" t="s">
        <v>376</v>
      </c>
      <c r="C181" s="64" t="s">
        <v>377</v>
      </c>
      <c r="D181" s="56"/>
      <c r="E181" s="68" t="s">
        <v>237</v>
      </c>
      <c r="F181" s="66"/>
      <c r="G181" s="67"/>
      <c r="H181" s="67"/>
    </row>
    <row r="182" spans="1:8">
      <c r="A182" s="25"/>
      <c r="B182" s="63" t="s">
        <v>378</v>
      </c>
      <c r="C182" s="64" t="s">
        <v>379</v>
      </c>
      <c r="D182" s="56"/>
      <c r="E182" s="68" t="s">
        <v>237</v>
      </c>
      <c r="F182" s="66"/>
      <c r="G182" s="67"/>
      <c r="H182" s="67"/>
    </row>
    <row r="183" spans="1:8">
      <c r="A183" s="25"/>
      <c r="B183" s="63" t="s">
        <v>380</v>
      </c>
      <c r="C183" s="64" t="s">
        <v>381</v>
      </c>
      <c r="D183" s="56"/>
      <c r="E183" s="68" t="s">
        <v>237</v>
      </c>
      <c r="F183" s="69">
        <v>8</v>
      </c>
      <c r="G183" s="67"/>
      <c r="H183" s="67"/>
    </row>
    <row r="184" spans="1:8">
      <c r="A184" s="25"/>
      <c r="B184" s="63" t="s">
        <v>382</v>
      </c>
      <c r="C184" s="64" t="s">
        <v>383</v>
      </c>
      <c r="D184" s="56"/>
      <c r="E184" s="68" t="s">
        <v>237</v>
      </c>
      <c r="F184" s="66"/>
      <c r="G184" s="67"/>
      <c r="H184" s="67"/>
    </row>
    <row r="185" spans="1:8">
      <c r="A185" s="25"/>
      <c r="B185" s="63" t="s">
        <v>384</v>
      </c>
      <c r="C185" s="64" t="s">
        <v>385</v>
      </c>
      <c r="D185" s="56"/>
      <c r="E185" s="68" t="s">
        <v>237</v>
      </c>
      <c r="F185" s="66"/>
      <c r="G185" s="67"/>
      <c r="H185" s="67"/>
    </row>
    <row r="186" spans="1:8" ht="36">
      <c r="A186" s="73" t="s">
        <v>386</v>
      </c>
      <c r="B186" s="63" t="s">
        <v>387</v>
      </c>
      <c r="C186" s="63" t="s">
        <v>386</v>
      </c>
      <c r="D186" s="56"/>
      <c r="E186" s="68" t="s">
        <v>237</v>
      </c>
      <c r="F186" s="69">
        <v>1</v>
      </c>
      <c r="G186" s="67"/>
      <c r="H186" s="67"/>
    </row>
    <row r="187" spans="1:8" ht="24">
      <c r="A187" s="73" t="s">
        <v>388</v>
      </c>
      <c r="B187" s="63" t="s">
        <v>389</v>
      </c>
      <c r="C187" s="73" t="s">
        <v>388</v>
      </c>
      <c r="D187" s="56"/>
      <c r="E187" s="68"/>
      <c r="F187" s="66"/>
      <c r="G187" s="67"/>
      <c r="H187" s="67"/>
    </row>
    <row r="188" spans="1:8">
      <c r="A188" s="73"/>
      <c r="B188" s="65" t="s">
        <v>390</v>
      </c>
      <c r="C188" s="64" t="s">
        <v>391</v>
      </c>
      <c r="D188" s="56"/>
      <c r="E188" s="68" t="s">
        <v>237</v>
      </c>
      <c r="F188" s="69">
        <v>6</v>
      </c>
      <c r="G188" s="67"/>
      <c r="H188" s="67"/>
    </row>
    <row r="189" spans="1:8">
      <c r="A189" s="73"/>
      <c r="B189" s="65" t="s">
        <v>392</v>
      </c>
      <c r="C189" s="64" t="s">
        <v>393</v>
      </c>
      <c r="D189" s="56"/>
      <c r="E189" s="68" t="s">
        <v>237</v>
      </c>
      <c r="F189" s="69">
        <v>2</v>
      </c>
      <c r="G189" s="67"/>
      <c r="H189" s="67"/>
    </row>
    <row r="190" spans="1:8">
      <c r="A190" s="73"/>
      <c r="B190" s="65" t="s">
        <v>394</v>
      </c>
      <c r="C190" s="64" t="s">
        <v>395</v>
      </c>
      <c r="D190" s="56"/>
      <c r="E190" s="68" t="s">
        <v>237</v>
      </c>
      <c r="F190" s="69"/>
      <c r="G190" s="67"/>
      <c r="H190" s="67"/>
    </row>
    <row r="191" spans="1:8">
      <c r="A191" s="73"/>
      <c r="B191" s="65" t="s">
        <v>396</v>
      </c>
      <c r="C191" s="64" t="s">
        <v>397</v>
      </c>
      <c r="D191" s="56"/>
      <c r="E191" s="68" t="s">
        <v>237</v>
      </c>
      <c r="F191" s="69"/>
      <c r="G191" s="67"/>
      <c r="H191" s="67"/>
    </row>
    <row r="192" spans="1:8">
      <c r="A192" s="73"/>
      <c r="B192" s="65" t="s">
        <v>398</v>
      </c>
      <c r="C192" s="64" t="s">
        <v>399</v>
      </c>
      <c r="D192" s="56"/>
      <c r="E192" s="68" t="s">
        <v>237</v>
      </c>
      <c r="F192" s="69"/>
      <c r="G192" s="67"/>
      <c r="H192" s="67"/>
    </row>
    <row r="193" spans="1:8">
      <c r="A193" s="73" t="s">
        <v>400</v>
      </c>
      <c r="B193" s="65" t="s">
        <v>401</v>
      </c>
      <c r="C193" s="63" t="s">
        <v>400</v>
      </c>
      <c r="D193" s="56"/>
      <c r="E193" s="68" t="s">
        <v>237</v>
      </c>
      <c r="F193" s="69">
        <v>8</v>
      </c>
      <c r="G193" s="67"/>
      <c r="H193" s="67"/>
    </row>
    <row r="194" spans="1:8" ht="24">
      <c r="A194" s="73" t="s">
        <v>402</v>
      </c>
      <c r="B194" s="63" t="s">
        <v>403</v>
      </c>
      <c r="C194" s="63" t="s">
        <v>402</v>
      </c>
      <c r="D194" s="56"/>
      <c r="E194" s="68" t="s">
        <v>237</v>
      </c>
      <c r="F194" s="69">
        <v>8</v>
      </c>
      <c r="G194" s="67"/>
      <c r="H194" s="67"/>
    </row>
    <row r="195" spans="1:8" ht="36">
      <c r="A195" s="73" t="s">
        <v>404</v>
      </c>
      <c r="B195" s="63" t="s">
        <v>405</v>
      </c>
      <c r="C195" s="73" t="s">
        <v>404</v>
      </c>
      <c r="D195" s="56"/>
      <c r="E195" s="68"/>
      <c r="F195" s="69"/>
      <c r="G195" s="67"/>
      <c r="H195" s="67"/>
    </row>
    <row r="196" spans="1:8">
      <c r="A196" s="73"/>
      <c r="B196" s="63" t="s">
        <v>406</v>
      </c>
      <c r="C196" s="64" t="s">
        <v>407</v>
      </c>
      <c r="D196" s="56"/>
      <c r="E196" s="68" t="s">
        <v>250</v>
      </c>
      <c r="F196" s="69">
        <v>20</v>
      </c>
      <c r="G196" s="67"/>
      <c r="H196" s="67"/>
    </row>
    <row r="197" spans="1:8">
      <c r="A197" s="73"/>
      <c r="B197" s="63" t="s">
        <v>408</v>
      </c>
      <c r="C197" s="64" t="s">
        <v>409</v>
      </c>
      <c r="D197" s="56"/>
      <c r="E197" s="68" t="s">
        <v>250</v>
      </c>
      <c r="F197" s="69">
        <v>30</v>
      </c>
      <c r="G197" s="67"/>
      <c r="H197" s="67"/>
    </row>
    <row r="198" spans="1:8" ht="24">
      <c r="A198" s="73" t="s">
        <v>410</v>
      </c>
      <c r="B198" s="63" t="s">
        <v>411</v>
      </c>
      <c r="C198" s="63" t="s">
        <v>410</v>
      </c>
      <c r="D198" s="56"/>
      <c r="E198" s="68" t="s">
        <v>250</v>
      </c>
      <c r="F198" s="69">
        <v>50</v>
      </c>
      <c r="G198" s="74"/>
      <c r="H198" s="67"/>
    </row>
    <row r="199" spans="1:8" ht="48">
      <c r="A199" s="73" t="s">
        <v>412</v>
      </c>
      <c r="B199" s="63" t="s">
        <v>413</v>
      </c>
      <c r="C199" s="73" t="s">
        <v>412</v>
      </c>
      <c r="D199" s="56"/>
      <c r="E199" s="68"/>
      <c r="F199" s="66"/>
      <c r="G199" s="67"/>
      <c r="H199" s="67"/>
    </row>
    <row r="200" spans="1:8">
      <c r="A200" s="73"/>
      <c r="B200" s="63" t="s">
        <v>414</v>
      </c>
      <c r="C200" s="64" t="s">
        <v>415</v>
      </c>
      <c r="D200" s="56"/>
      <c r="E200" s="68" t="s">
        <v>250</v>
      </c>
      <c r="F200" s="69">
        <v>120</v>
      </c>
      <c r="G200" s="74"/>
      <c r="H200" s="67"/>
    </row>
    <row r="201" spans="1:8" ht="72">
      <c r="A201" s="73" t="s">
        <v>416</v>
      </c>
      <c r="B201" s="63" t="s">
        <v>940</v>
      </c>
      <c r="C201" s="63" t="s">
        <v>416</v>
      </c>
      <c r="D201" s="56"/>
      <c r="E201" s="68" t="s">
        <v>237</v>
      </c>
      <c r="F201" s="69">
        <v>16</v>
      </c>
      <c r="G201" s="74"/>
      <c r="H201" s="67"/>
    </row>
    <row r="202" spans="1:8">
      <c r="A202" s="73" t="s">
        <v>417</v>
      </c>
      <c r="B202" s="63" t="s">
        <v>418</v>
      </c>
      <c r="C202" s="73" t="s">
        <v>417</v>
      </c>
      <c r="D202" s="56"/>
      <c r="E202" s="65"/>
      <c r="F202" s="66"/>
      <c r="G202" s="67"/>
      <c r="H202" s="67"/>
    </row>
    <row r="203" spans="1:8">
      <c r="A203" s="25"/>
      <c r="B203" s="63" t="s">
        <v>419</v>
      </c>
      <c r="C203" s="64" t="s">
        <v>420</v>
      </c>
      <c r="D203" s="56"/>
      <c r="E203" s="68" t="s">
        <v>237</v>
      </c>
      <c r="F203" s="66"/>
      <c r="G203" s="67"/>
      <c r="H203" s="67"/>
    </row>
    <row r="204" spans="1:8">
      <c r="A204" s="25"/>
      <c r="B204" s="63" t="s">
        <v>421</v>
      </c>
      <c r="C204" s="64" t="s">
        <v>422</v>
      </c>
      <c r="D204" s="56"/>
      <c r="E204" s="68" t="s">
        <v>237</v>
      </c>
      <c r="F204" s="69">
        <v>2</v>
      </c>
      <c r="G204" s="67"/>
      <c r="H204" s="67"/>
    </row>
    <row r="205" spans="1:8">
      <c r="A205" s="25"/>
      <c r="B205" s="63" t="s">
        <v>423</v>
      </c>
      <c r="C205" s="64" t="s">
        <v>424</v>
      </c>
      <c r="D205" s="56"/>
      <c r="E205" s="68" t="s">
        <v>237</v>
      </c>
      <c r="F205" s="69">
        <v>6</v>
      </c>
      <c r="G205" s="67"/>
      <c r="H205" s="67"/>
    </row>
    <row r="206" spans="1:8">
      <c r="A206" s="25"/>
      <c r="B206" s="63" t="s">
        <v>425</v>
      </c>
      <c r="C206" s="64" t="s">
        <v>426</v>
      </c>
      <c r="D206" s="56"/>
      <c r="E206" s="68" t="s">
        <v>237</v>
      </c>
      <c r="F206" s="69"/>
      <c r="G206" s="67"/>
      <c r="H206" s="67"/>
    </row>
    <row r="207" spans="1:8" ht="36">
      <c r="A207" s="73" t="s">
        <v>427</v>
      </c>
      <c r="B207" s="63" t="s">
        <v>941</v>
      </c>
      <c r="C207" s="206" t="s">
        <v>427</v>
      </c>
      <c r="D207" s="56"/>
      <c r="E207" s="68" t="s">
        <v>237</v>
      </c>
      <c r="F207" s="69">
        <v>1</v>
      </c>
      <c r="G207" s="67"/>
      <c r="H207" s="67"/>
    </row>
    <row r="208" spans="1:8" ht="24">
      <c r="A208" s="73" t="s">
        <v>428</v>
      </c>
      <c r="B208" s="63" t="s">
        <v>942</v>
      </c>
      <c r="C208" s="64" t="s">
        <v>428</v>
      </c>
      <c r="D208" s="56"/>
      <c r="E208" s="68" t="s">
        <v>237</v>
      </c>
      <c r="F208" s="69">
        <v>4</v>
      </c>
      <c r="G208" s="67"/>
      <c r="H208" s="67"/>
    </row>
    <row r="209" spans="1:8" ht="24">
      <c r="A209" s="73" t="s">
        <v>429</v>
      </c>
      <c r="B209" s="63" t="s">
        <v>943</v>
      </c>
      <c r="C209" s="63" t="s">
        <v>429</v>
      </c>
      <c r="D209" s="56"/>
      <c r="E209" s="68" t="s">
        <v>237</v>
      </c>
      <c r="F209" s="69">
        <v>1</v>
      </c>
      <c r="G209" s="67"/>
      <c r="H209" s="67"/>
    </row>
    <row r="210" spans="1:8">
      <c r="A210" s="73" t="s">
        <v>430</v>
      </c>
      <c r="B210" s="63" t="s">
        <v>944</v>
      </c>
      <c r="C210" s="63" t="s">
        <v>430</v>
      </c>
      <c r="D210" s="56"/>
      <c r="E210" s="68" t="s">
        <v>237</v>
      </c>
      <c r="F210" s="69">
        <v>2</v>
      </c>
      <c r="G210" s="67"/>
      <c r="H210" s="67"/>
    </row>
    <row r="211" spans="1:8">
      <c r="A211" s="73" t="s">
        <v>431</v>
      </c>
      <c r="B211" s="63" t="s">
        <v>945</v>
      </c>
      <c r="C211" s="63" t="s">
        <v>431</v>
      </c>
      <c r="D211" s="56"/>
      <c r="E211" s="68" t="s">
        <v>237</v>
      </c>
      <c r="F211" s="69">
        <v>1</v>
      </c>
      <c r="G211" s="67"/>
      <c r="H211" s="67"/>
    </row>
    <row r="212" spans="1:8" ht="36">
      <c r="A212" s="25" t="s">
        <v>432</v>
      </c>
      <c r="B212" s="63" t="s">
        <v>946</v>
      </c>
      <c r="C212" s="63" t="s">
        <v>432</v>
      </c>
      <c r="D212" s="56"/>
      <c r="E212" s="68" t="s">
        <v>237</v>
      </c>
      <c r="F212" s="69">
        <v>1</v>
      </c>
      <c r="G212" s="67"/>
      <c r="H212" s="67"/>
    </row>
    <row r="213" spans="1:8" ht="24">
      <c r="A213" s="73" t="s">
        <v>433</v>
      </c>
      <c r="B213" s="63" t="s">
        <v>947</v>
      </c>
      <c r="C213" s="63" t="s">
        <v>433</v>
      </c>
      <c r="D213" s="56"/>
      <c r="E213" s="68" t="s">
        <v>237</v>
      </c>
      <c r="F213" s="69">
        <v>1</v>
      </c>
      <c r="G213" s="67"/>
      <c r="H213" s="67"/>
    </row>
    <row r="214" spans="1:8" ht="36">
      <c r="A214" s="25" t="s">
        <v>434</v>
      </c>
      <c r="B214" s="63" t="s">
        <v>435</v>
      </c>
      <c r="C214" s="25" t="s">
        <v>434</v>
      </c>
      <c r="D214" s="56"/>
      <c r="E214" s="68"/>
      <c r="F214" s="66"/>
      <c r="G214" s="67"/>
      <c r="H214" s="67"/>
    </row>
    <row r="215" spans="1:8" ht="84">
      <c r="A215" s="25"/>
      <c r="B215" s="63" t="s">
        <v>436</v>
      </c>
      <c r="C215" s="68" t="s">
        <v>437</v>
      </c>
      <c r="D215" s="56"/>
      <c r="E215" s="68" t="s">
        <v>237</v>
      </c>
      <c r="F215" s="66"/>
      <c r="G215" s="67"/>
      <c r="H215" s="67"/>
    </row>
    <row r="216" spans="1:8" ht="36">
      <c r="A216" s="73" t="s">
        <v>438</v>
      </c>
      <c r="B216" s="63" t="s">
        <v>439</v>
      </c>
      <c r="C216" s="73" t="s">
        <v>438</v>
      </c>
      <c r="D216" s="56"/>
      <c r="E216" s="68"/>
      <c r="F216" s="69"/>
      <c r="G216" s="67"/>
      <c r="H216" s="67"/>
    </row>
    <row r="217" spans="1:8" ht="24">
      <c r="A217" s="73"/>
      <c r="B217" s="65" t="s">
        <v>440</v>
      </c>
      <c r="C217" s="64" t="s">
        <v>441</v>
      </c>
      <c r="D217" s="56"/>
      <c r="E217" s="68" t="s">
        <v>250</v>
      </c>
      <c r="F217" s="69">
        <v>35</v>
      </c>
      <c r="G217" s="67"/>
      <c r="H217" s="67"/>
    </row>
    <row r="218" spans="1:8" ht="24">
      <c r="A218" s="73"/>
      <c r="B218" s="65" t="s">
        <v>442</v>
      </c>
      <c r="C218" s="64" t="s">
        <v>443</v>
      </c>
      <c r="D218" s="56"/>
      <c r="E218" s="68" t="s">
        <v>250</v>
      </c>
      <c r="F218" s="69">
        <v>35</v>
      </c>
      <c r="G218" s="67"/>
      <c r="H218" s="67"/>
    </row>
    <row r="219" spans="1:8" ht="24">
      <c r="A219" s="73"/>
      <c r="B219" s="65" t="s">
        <v>444</v>
      </c>
      <c r="C219" s="64" t="s">
        <v>445</v>
      </c>
      <c r="D219" s="56"/>
      <c r="E219" s="68" t="s">
        <v>250</v>
      </c>
      <c r="F219" s="69">
        <v>15</v>
      </c>
      <c r="G219" s="67"/>
      <c r="H219" s="67"/>
    </row>
    <row r="220" spans="1:8" ht="24">
      <c r="A220" s="73"/>
      <c r="B220" s="65" t="s">
        <v>446</v>
      </c>
      <c r="C220" s="64" t="s">
        <v>447</v>
      </c>
      <c r="D220" s="56"/>
      <c r="E220" s="68" t="s">
        <v>250</v>
      </c>
      <c r="F220" s="69">
        <v>15</v>
      </c>
      <c r="G220" s="67"/>
      <c r="H220" s="67"/>
    </row>
    <row r="221" spans="1:8" ht="24">
      <c r="A221" s="73" t="s">
        <v>448</v>
      </c>
      <c r="B221" s="63" t="s">
        <v>449</v>
      </c>
      <c r="C221" s="73" t="s">
        <v>448</v>
      </c>
      <c r="D221" s="56"/>
      <c r="E221" s="65"/>
      <c r="F221" s="66"/>
      <c r="G221" s="67"/>
      <c r="H221" s="67"/>
    </row>
    <row r="222" spans="1:8">
      <c r="A222" s="25"/>
      <c r="B222" s="63" t="s">
        <v>450</v>
      </c>
      <c r="C222" s="64" t="s">
        <v>451</v>
      </c>
      <c r="D222" s="56"/>
      <c r="E222" s="68" t="s">
        <v>250</v>
      </c>
      <c r="F222" s="66"/>
      <c r="G222" s="67"/>
      <c r="H222" s="67"/>
    </row>
    <row r="223" spans="1:8">
      <c r="A223" s="25"/>
      <c r="B223" s="63" t="s">
        <v>452</v>
      </c>
      <c r="C223" s="64" t="s">
        <v>453</v>
      </c>
      <c r="D223" s="56"/>
      <c r="E223" s="68" t="s">
        <v>250</v>
      </c>
      <c r="F223" s="69">
        <v>35</v>
      </c>
      <c r="G223" s="67"/>
      <c r="H223" s="67"/>
    </row>
    <row r="224" spans="1:8">
      <c r="A224" s="25"/>
      <c r="B224" s="63" t="s">
        <v>454</v>
      </c>
      <c r="C224" s="64" t="s">
        <v>455</v>
      </c>
      <c r="D224" s="56"/>
      <c r="E224" s="68" t="s">
        <v>250</v>
      </c>
      <c r="F224" s="66"/>
      <c r="G224" s="67"/>
      <c r="H224" s="67"/>
    </row>
    <row r="225" spans="1:8">
      <c r="A225" s="25"/>
      <c r="B225" s="63" t="s">
        <v>456</v>
      </c>
      <c r="C225" s="64" t="s">
        <v>457</v>
      </c>
      <c r="D225" s="56"/>
      <c r="E225" s="68" t="s">
        <v>250</v>
      </c>
      <c r="F225" s="66"/>
      <c r="G225" s="67"/>
      <c r="H225" s="67"/>
    </row>
    <row r="226" spans="1:8" ht="36">
      <c r="A226" s="73" t="s">
        <v>458</v>
      </c>
      <c r="B226" s="63" t="s">
        <v>459</v>
      </c>
      <c r="C226" s="73" t="s">
        <v>458</v>
      </c>
      <c r="D226" s="56"/>
      <c r="E226" s="68"/>
      <c r="F226" s="66"/>
      <c r="G226" s="67"/>
      <c r="H226" s="67"/>
    </row>
    <row r="227" spans="1:8">
      <c r="A227" s="25"/>
      <c r="B227" s="65" t="s">
        <v>460</v>
      </c>
      <c r="C227" s="64" t="s">
        <v>461</v>
      </c>
      <c r="D227" s="56"/>
      <c r="E227" s="68" t="s">
        <v>250</v>
      </c>
      <c r="F227" s="69">
        <v>12</v>
      </c>
      <c r="G227" s="67"/>
      <c r="H227" s="67"/>
    </row>
    <row r="228" spans="1:8">
      <c r="A228" s="25"/>
      <c r="B228" s="65" t="s">
        <v>462</v>
      </c>
      <c r="C228" s="64" t="s">
        <v>463</v>
      </c>
      <c r="D228" s="56"/>
      <c r="E228" s="68" t="s">
        <v>250</v>
      </c>
      <c r="F228" s="69"/>
      <c r="G228" s="67"/>
      <c r="H228" s="67"/>
    </row>
    <row r="229" spans="1:8">
      <c r="A229" s="25"/>
      <c r="B229" s="65" t="s">
        <v>464</v>
      </c>
      <c r="C229" s="64" t="s">
        <v>465</v>
      </c>
      <c r="D229" s="56"/>
      <c r="E229" s="68" t="s">
        <v>250</v>
      </c>
      <c r="F229" s="69"/>
      <c r="G229" s="67"/>
      <c r="H229" s="67"/>
    </row>
    <row r="230" spans="1:8" ht="24">
      <c r="A230" s="25"/>
      <c r="B230" s="65" t="s">
        <v>466</v>
      </c>
      <c r="C230" s="64" t="s">
        <v>467</v>
      </c>
      <c r="D230" s="56"/>
      <c r="E230" s="68" t="s">
        <v>250</v>
      </c>
      <c r="F230" s="69"/>
      <c r="G230" s="67"/>
      <c r="H230" s="67"/>
    </row>
    <row r="231" spans="1:8" ht="12.75">
      <c r="A231" s="249"/>
      <c r="B231" s="250"/>
      <c r="C231" s="250"/>
      <c r="D231" s="251"/>
      <c r="E231" s="55"/>
      <c r="F231" s="76"/>
      <c r="G231" s="77" t="s">
        <v>468</v>
      </c>
      <c r="H231" s="78"/>
    </row>
    <row r="232" spans="1:8" ht="24">
      <c r="A232" s="57" t="s">
        <v>469</v>
      </c>
      <c r="B232" s="58" t="s">
        <v>470</v>
      </c>
      <c r="C232" s="59"/>
      <c r="D232" s="60"/>
      <c r="E232" s="60"/>
      <c r="F232" s="61"/>
      <c r="G232" s="62"/>
      <c r="H232" s="62"/>
    </row>
    <row r="233" spans="1:8">
      <c r="A233" s="25" t="s">
        <v>471</v>
      </c>
      <c r="B233" s="63" t="s">
        <v>472</v>
      </c>
      <c r="C233" s="25" t="s">
        <v>471</v>
      </c>
      <c r="D233" s="56"/>
      <c r="E233" s="65"/>
      <c r="F233" s="66"/>
      <c r="G233" s="67"/>
      <c r="H233" s="67"/>
    </row>
    <row r="234" spans="1:8">
      <c r="A234" s="25"/>
      <c r="B234" s="63" t="s">
        <v>419</v>
      </c>
      <c r="C234" s="64" t="s">
        <v>473</v>
      </c>
      <c r="D234" s="56"/>
      <c r="E234" s="68" t="s">
        <v>237</v>
      </c>
      <c r="F234" s="66"/>
      <c r="G234" s="67"/>
      <c r="H234" s="67"/>
    </row>
    <row r="235" spans="1:8">
      <c r="A235" s="25"/>
      <c r="B235" s="63" t="s">
        <v>421</v>
      </c>
      <c r="C235" s="64" t="s">
        <v>474</v>
      </c>
      <c r="D235" s="56"/>
      <c r="E235" s="68" t="s">
        <v>237</v>
      </c>
      <c r="F235" s="69">
        <v>2</v>
      </c>
      <c r="G235" s="67"/>
      <c r="H235" s="67"/>
    </row>
    <row r="236" spans="1:8">
      <c r="A236" s="25"/>
      <c r="B236" s="63" t="s">
        <v>423</v>
      </c>
      <c r="C236" s="64" t="s">
        <v>475</v>
      </c>
      <c r="D236" s="56"/>
      <c r="E236" s="68" t="s">
        <v>237</v>
      </c>
      <c r="F236" s="66"/>
      <c r="G236" s="67"/>
      <c r="H236" s="67"/>
    </row>
    <row r="237" spans="1:8">
      <c r="A237" s="25"/>
      <c r="B237" s="63" t="s">
        <v>425</v>
      </c>
      <c r="C237" s="64" t="s">
        <v>476</v>
      </c>
      <c r="D237" s="56"/>
      <c r="E237" s="68" t="s">
        <v>237</v>
      </c>
      <c r="F237" s="69">
        <v>4</v>
      </c>
      <c r="G237" s="67"/>
      <c r="H237" s="67"/>
    </row>
    <row r="238" spans="1:8">
      <c r="A238" s="25"/>
      <c r="B238" s="63" t="s">
        <v>477</v>
      </c>
      <c r="C238" s="64" t="s">
        <v>478</v>
      </c>
      <c r="D238" s="56"/>
      <c r="E238" s="68" t="s">
        <v>237</v>
      </c>
      <c r="F238" s="69"/>
      <c r="G238" s="67"/>
      <c r="H238" s="67"/>
    </row>
    <row r="239" spans="1:8">
      <c r="A239" s="25"/>
      <c r="B239" s="63" t="s">
        <v>479</v>
      </c>
      <c r="C239" s="64" t="s">
        <v>480</v>
      </c>
      <c r="D239" s="56"/>
      <c r="E239" s="68" t="s">
        <v>237</v>
      </c>
      <c r="F239" s="69">
        <v>1</v>
      </c>
      <c r="G239" s="67"/>
      <c r="H239" s="67"/>
    </row>
    <row r="240" spans="1:8">
      <c r="A240" s="25"/>
      <c r="B240" s="63" t="s">
        <v>481</v>
      </c>
      <c r="C240" s="64" t="s">
        <v>482</v>
      </c>
      <c r="D240" s="56"/>
      <c r="E240" s="68" t="s">
        <v>237</v>
      </c>
      <c r="F240" s="69"/>
      <c r="G240" s="67"/>
      <c r="H240" s="67"/>
    </row>
    <row r="241" spans="1:8">
      <c r="A241" s="25" t="s">
        <v>483</v>
      </c>
      <c r="B241" s="63" t="s">
        <v>484</v>
      </c>
      <c r="C241" s="25" t="s">
        <v>483</v>
      </c>
      <c r="D241" s="56"/>
      <c r="E241" s="68"/>
      <c r="F241" s="66"/>
      <c r="G241" s="67"/>
      <c r="H241" s="67"/>
    </row>
    <row r="242" spans="1:8">
      <c r="A242" s="25"/>
      <c r="B242" s="63" t="s">
        <v>485</v>
      </c>
      <c r="C242" s="64" t="s">
        <v>486</v>
      </c>
      <c r="D242" s="56"/>
      <c r="E242" s="68" t="s">
        <v>250</v>
      </c>
      <c r="F242" s="69">
        <v>30</v>
      </c>
      <c r="G242" s="67"/>
      <c r="H242" s="67"/>
    </row>
    <row r="243" spans="1:8">
      <c r="A243" s="25"/>
      <c r="B243" s="63" t="s">
        <v>487</v>
      </c>
      <c r="C243" s="64" t="s">
        <v>488</v>
      </c>
      <c r="D243" s="56"/>
      <c r="E243" s="68" t="s">
        <v>250</v>
      </c>
      <c r="F243" s="66"/>
      <c r="G243" s="67"/>
      <c r="H243" s="67"/>
    </row>
    <row r="244" spans="1:8">
      <c r="A244" s="25"/>
      <c r="B244" s="63" t="s">
        <v>489</v>
      </c>
      <c r="C244" s="64" t="s">
        <v>490</v>
      </c>
      <c r="D244" s="56"/>
      <c r="E244" s="68" t="s">
        <v>250</v>
      </c>
      <c r="F244" s="69"/>
      <c r="G244" s="67"/>
      <c r="H244" s="67"/>
    </row>
    <row r="245" spans="1:8">
      <c r="A245" s="25"/>
      <c r="B245" s="63" t="s">
        <v>491</v>
      </c>
      <c r="C245" s="64" t="s">
        <v>492</v>
      </c>
      <c r="D245" s="56"/>
      <c r="E245" s="68" t="s">
        <v>250</v>
      </c>
      <c r="F245" s="69">
        <v>10</v>
      </c>
      <c r="G245" s="67"/>
      <c r="H245" s="67"/>
    </row>
    <row r="246" spans="1:8">
      <c r="A246" s="25"/>
      <c r="B246" s="63" t="s">
        <v>493</v>
      </c>
      <c r="C246" s="64" t="s">
        <v>494</v>
      </c>
      <c r="D246" s="56"/>
      <c r="E246" s="68" t="s">
        <v>250</v>
      </c>
      <c r="F246" s="66"/>
      <c r="G246" s="67"/>
      <c r="H246" s="67"/>
    </row>
    <row r="247" spans="1:8">
      <c r="A247" s="25"/>
      <c r="B247" s="63" t="s">
        <v>495</v>
      </c>
      <c r="C247" s="64" t="s">
        <v>496</v>
      </c>
      <c r="D247" s="56"/>
      <c r="E247" s="68" t="s">
        <v>250</v>
      </c>
      <c r="F247" s="66"/>
      <c r="G247" s="67"/>
      <c r="H247" s="67"/>
    </row>
    <row r="248" spans="1:8" ht="24">
      <c r="A248" s="25" t="s">
        <v>497</v>
      </c>
      <c r="B248" s="63" t="s">
        <v>498</v>
      </c>
      <c r="C248" s="25" t="s">
        <v>497</v>
      </c>
      <c r="D248" s="56"/>
      <c r="E248" s="68"/>
      <c r="F248" s="66"/>
      <c r="G248" s="67"/>
      <c r="H248" s="67"/>
    </row>
    <row r="249" spans="1:8">
      <c r="A249" s="25"/>
      <c r="B249" s="63" t="s">
        <v>499</v>
      </c>
      <c r="C249" s="64" t="s">
        <v>500</v>
      </c>
      <c r="D249" s="56"/>
      <c r="E249" s="68" t="s">
        <v>237</v>
      </c>
      <c r="F249" s="69">
        <v>12</v>
      </c>
      <c r="G249" s="67"/>
      <c r="H249" s="67"/>
    </row>
    <row r="250" spans="1:8">
      <c r="A250" s="25"/>
      <c r="B250" s="63" t="s">
        <v>501</v>
      </c>
      <c r="C250" s="64" t="s">
        <v>502</v>
      </c>
      <c r="D250" s="56"/>
      <c r="E250" s="68" t="s">
        <v>237</v>
      </c>
      <c r="F250" s="69">
        <v>2</v>
      </c>
      <c r="G250" s="67"/>
      <c r="H250" s="67"/>
    </row>
    <row r="251" spans="1:8" ht="24">
      <c r="A251" s="25" t="s">
        <v>503</v>
      </c>
      <c r="B251" s="63" t="s">
        <v>504</v>
      </c>
      <c r="C251" s="25" t="s">
        <v>503</v>
      </c>
      <c r="D251" s="56"/>
      <c r="E251" s="68"/>
      <c r="F251" s="66"/>
      <c r="G251" s="67"/>
      <c r="H251" s="67"/>
    </row>
    <row r="252" spans="1:8">
      <c r="A252" s="25"/>
      <c r="B252" s="63" t="s">
        <v>499</v>
      </c>
      <c r="C252" s="64" t="s">
        <v>505</v>
      </c>
      <c r="D252" s="56"/>
      <c r="E252" s="68" t="s">
        <v>237</v>
      </c>
      <c r="F252" s="66"/>
      <c r="G252" s="67"/>
      <c r="H252" s="67"/>
    </row>
    <row r="253" spans="1:8">
      <c r="A253" s="25"/>
      <c r="B253" s="63" t="s">
        <v>506</v>
      </c>
      <c r="C253" s="64" t="s">
        <v>507</v>
      </c>
      <c r="D253" s="56"/>
      <c r="E253" s="68" t="s">
        <v>237</v>
      </c>
      <c r="F253" s="69">
        <v>1</v>
      </c>
      <c r="G253" s="67"/>
      <c r="H253" s="67"/>
    </row>
    <row r="254" spans="1:8" ht="24">
      <c r="A254" s="73" t="s">
        <v>508</v>
      </c>
      <c r="B254" s="63" t="s">
        <v>509</v>
      </c>
      <c r="C254" s="73" t="s">
        <v>508</v>
      </c>
      <c r="D254" s="56"/>
      <c r="E254" s="68"/>
      <c r="F254" s="66"/>
      <c r="G254" s="67"/>
      <c r="H254" s="67"/>
    </row>
    <row r="255" spans="1:8" ht="24">
      <c r="A255" s="25"/>
      <c r="B255" s="65" t="s">
        <v>263</v>
      </c>
      <c r="C255" s="64" t="s">
        <v>510</v>
      </c>
      <c r="D255" s="56"/>
      <c r="E255" s="68" t="s">
        <v>250</v>
      </c>
      <c r="F255" s="66"/>
      <c r="G255" s="67"/>
      <c r="H255" s="67"/>
    </row>
    <row r="256" spans="1:8" ht="24">
      <c r="A256" s="25"/>
      <c r="B256" s="65" t="s">
        <v>265</v>
      </c>
      <c r="C256" s="64" t="s">
        <v>511</v>
      </c>
      <c r="D256" s="56"/>
      <c r="E256" s="68" t="s">
        <v>250</v>
      </c>
      <c r="F256" s="66"/>
      <c r="G256" s="67"/>
      <c r="H256" s="67"/>
    </row>
    <row r="257" spans="1:8" ht="24">
      <c r="A257" s="25"/>
      <c r="B257" s="65" t="s">
        <v>512</v>
      </c>
      <c r="C257" s="64" t="s">
        <v>513</v>
      </c>
      <c r="D257" s="56"/>
      <c r="E257" s="68" t="s">
        <v>250</v>
      </c>
      <c r="F257" s="66"/>
      <c r="G257" s="67"/>
      <c r="H257" s="67"/>
    </row>
    <row r="258" spans="1:8" ht="24">
      <c r="A258" s="25"/>
      <c r="B258" s="65" t="s">
        <v>514</v>
      </c>
      <c r="C258" s="64" t="s">
        <v>515</v>
      </c>
      <c r="D258" s="56"/>
      <c r="E258" s="68" t="s">
        <v>250</v>
      </c>
      <c r="F258" s="66"/>
      <c r="G258" s="67"/>
      <c r="H258" s="67"/>
    </row>
    <row r="259" spans="1:8" ht="24">
      <c r="A259" s="25"/>
      <c r="B259" s="65" t="s">
        <v>516</v>
      </c>
      <c r="C259" s="64" t="s">
        <v>517</v>
      </c>
      <c r="D259" s="56"/>
      <c r="E259" s="68" t="s">
        <v>250</v>
      </c>
      <c r="F259" s="66"/>
      <c r="G259" s="67"/>
      <c r="H259" s="67"/>
    </row>
    <row r="260" spans="1:8" ht="24">
      <c r="A260" s="25"/>
      <c r="B260" s="65" t="s">
        <v>518</v>
      </c>
      <c r="C260" s="64" t="s">
        <v>519</v>
      </c>
      <c r="D260" s="56"/>
      <c r="E260" s="68" t="s">
        <v>250</v>
      </c>
      <c r="F260" s="69">
        <v>1</v>
      </c>
      <c r="G260" s="67"/>
      <c r="H260" s="67"/>
    </row>
    <row r="261" spans="1:8" ht="24">
      <c r="A261" s="25"/>
      <c r="B261" s="65" t="s">
        <v>520</v>
      </c>
      <c r="C261" s="64" t="s">
        <v>521</v>
      </c>
      <c r="D261" s="56"/>
      <c r="E261" s="68" t="s">
        <v>250</v>
      </c>
      <c r="F261" s="69"/>
      <c r="G261" s="67"/>
      <c r="H261" s="67"/>
    </row>
    <row r="262" spans="1:8" ht="24">
      <c r="A262" s="79"/>
      <c r="B262" s="65" t="s">
        <v>522</v>
      </c>
      <c r="C262" s="64" t="s">
        <v>523</v>
      </c>
      <c r="D262" s="56"/>
      <c r="E262" s="68" t="s">
        <v>250</v>
      </c>
      <c r="F262" s="69">
        <v>70</v>
      </c>
      <c r="G262" s="67"/>
      <c r="H262" s="67"/>
    </row>
    <row r="263" spans="1:8" ht="24">
      <c r="A263" s="79"/>
      <c r="B263" s="65" t="s">
        <v>524</v>
      </c>
      <c r="C263" s="64" t="s">
        <v>525</v>
      </c>
      <c r="D263" s="56"/>
      <c r="E263" s="68" t="s">
        <v>250</v>
      </c>
      <c r="F263" s="69">
        <v>150</v>
      </c>
      <c r="G263" s="67"/>
      <c r="H263" s="67"/>
    </row>
    <row r="264" spans="1:8" ht="24">
      <c r="A264" s="16"/>
      <c r="B264" s="65" t="s">
        <v>526</v>
      </c>
      <c r="C264" s="64" t="s">
        <v>527</v>
      </c>
      <c r="D264" s="56"/>
      <c r="E264" s="68" t="s">
        <v>250</v>
      </c>
      <c r="F264" s="69">
        <v>2</v>
      </c>
      <c r="G264" s="67"/>
      <c r="H264" s="67"/>
    </row>
    <row r="265" spans="1:8" ht="24">
      <c r="A265" s="25"/>
      <c r="B265" s="65" t="s">
        <v>528</v>
      </c>
      <c r="C265" s="64" t="s">
        <v>529</v>
      </c>
      <c r="D265" s="56"/>
      <c r="E265" s="68" t="s">
        <v>250</v>
      </c>
      <c r="F265" s="69"/>
      <c r="G265" s="67"/>
      <c r="H265" s="67"/>
    </row>
    <row r="266" spans="1:8" ht="24">
      <c r="A266" s="25" t="s">
        <v>530</v>
      </c>
      <c r="B266" s="63" t="s">
        <v>449</v>
      </c>
      <c r="C266" s="25" t="s">
        <v>530</v>
      </c>
      <c r="D266" s="56"/>
      <c r="E266" s="65"/>
      <c r="F266" s="66"/>
      <c r="G266" s="67"/>
      <c r="H266" s="67"/>
    </row>
    <row r="267" spans="1:8">
      <c r="A267" s="25"/>
      <c r="B267" s="63" t="s">
        <v>450</v>
      </c>
      <c r="C267" s="64" t="s">
        <v>531</v>
      </c>
      <c r="D267" s="56"/>
      <c r="E267" s="68" t="s">
        <v>250</v>
      </c>
      <c r="F267" s="66"/>
      <c r="G267" s="67"/>
      <c r="H267" s="67"/>
    </row>
    <row r="268" spans="1:8">
      <c r="A268" s="25"/>
      <c r="B268" s="63" t="s">
        <v>452</v>
      </c>
      <c r="C268" s="64" t="s">
        <v>532</v>
      </c>
      <c r="D268" s="56"/>
      <c r="E268" s="68" t="s">
        <v>250</v>
      </c>
      <c r="F268" s="66"/>
      <c r="G268" s="67"/>
      <c r="H268" s="67"/>
    </row>
    <row r="269" spans="1:8">
      <c r="A269" s="25"/>
      <c r="B269" s="63" t="s">
        <v>454</v>
      </c>
      <c r="C269" s="64" t="s">
        <v>533</v>
      </c>
      <c r="D269" s="56"/>
      <c r="E269" s="68" t="s">
        <v>250</v>
      </c>
      <c r="F269" s="66"/>
      <c r="G269" s="67"/>
      <c r="H269" s="67"/>
    </row>
    <row r="270" spans="1:8">
      <c r="A270" s="25"/>
      <c r="B270" s="63" t="s">
        <v>456</v>
      </c>
      <c r="C270" s="64" t="s">
        <v>534</v>
      </c>
      <c r="D270" s="56"/>
      <c r="E270" s="68" t="s">
        <v>250</v>
      </c>
      <c r="F270" s="66"/>
      <c r="G270" s="67"/>
      <c r="H270" s="67"/>
    </row>
    <row r="271" spans="1:8">
      <c r="A271" s="25"/>
      <c r="B271" s="63" t="s">
        <v>535</v>
      </c>
      <c r="C271" s="64" t="s">
        <v>536</v>
      </c>
      <c r="D271" s="56"/>
      <c r="E271" s="68" t="s">
        <v>250</v>
      </c>
      <c r="F271" s="66"/>
      <c r="G271" s="67"/>
      <c r="H271" s="67"/>
    </row>
    <row r="272" spans="1:8">
      <c r="A272" s="25"/>
      <c r="B272" s="63" t="s">
        <v>537</v>
      </c>
      <c r="C272" s="64" t="s">
        <v>538</v>
      </c>
      <c r="D272" s="56"/>
      <c r="E272" s="68" t="s">
        <v>250</v>
      </c>
      <c r="F272" s="66"/>
      <c r="G272" s="67"/>
      <c r="H272" s="67"/>
    </row>
    <row r="273" spans="1:8">
      <c r="A273" s="25"/>
      <c r="B273" s="63" t="s">
        <v>539</v>
      </c>
      <c r="C273" s="64" t="s">
        <v>540</v>
      </c>
      <c r="D273" s="56"/>
      <c r="E273" s="68" t="s">
        <v>250</v>
      </c>
      <c r="F273" s="69"/>
      <c r="G273" s="67"/>
      <c r="H273" s="67"/>
    </row>
    <row r="274" spans="1:8">
      <c r="A274" s="25"/>
      <c r="B274" s="63" t="s">
        <v>541</v>
      </c>
      <c r="C274" s="64" t="s">
        <v>542</v>
      </c>
      <c r="D274" s="56"/>
      <c r="E274" s="68" t="s">
        <v>250</v>
      </c>
      <c r="F274" s="69"/>
      <c r="G274" s="67"/>
      <c r="H274" s="67"/>
    </row>
    <row r="275" spans="1:8">
      <c r="A275" s="25"/>
      <c r="B275" s="63" t="s">
        <v>543</v>
      </c>
      <c r="C275" s="64" t="s">
        <v>544</v>
      </c>
      <c r="D275" s="56"/>
      <c r="E275" s="68" t="s">
        <v>250</v>
      </c>
      <c r="F275" s="66"/>
      <c r="G275" s="67"/>
      <c r="H275" s="67"/>
    </row>
    <row r="276" spans="1:8">
      <c r="A276" s="25"/>
      <c r="B276" s="63" t="s">
        <v>545</v>
      </c>
      <c r="C276" s="64" t="s">
        <v>546</v>
      </c>
      <c r="D276" s="56"/>
      <c r="E276" s="68" t="s">
        <v>250</v>
      </c>
      <c r="F276" s="66"/>
      <c r="G276" s="67"/>
      <c r="H276" s="67"/>
    </row>
    <row r="277" spans="1:8" ht="24">
      <c r="A277" s="73" t="s">
        <v>547</v>
      </c>
      <c r="B277" s="63" t="s">
        <v>548</v>
      </c>
      <c r="C277" s="64"/>
      <c r="D277" s="56"/>
      <c r="E277" s="68"/>
      <c r="F277" s="66"/>
      <c r="G277" s="67"/>
      <c r="H277" s="67"/>
    </row>
    <row r="278" spans="1:8">
      <c r="A278" s="25"/>
      <c r="B278" s="63" t="s">
        <v>549</v>
      </c>
      <c r="C278" s="64" t="s">
        <v>550</v>
      </c>
      <c r="D278" s="56"/>
      <c r="E278" s="68" t="s">
        <v>250</v>
      </c>
      <c r="F278" s="69">
        <v>160</v>
      </c>
      <c r="G278" s="67"/>
      <c r="H278" s="67"/>
    </row>
    <row r="279" spans="1:8">
      <c r="A279" s="25"/>
      <c r="B279" s="63" t="s">
        <v>541</v>
      </c>
      <c r="C279" s="64" t="s">
        <v>551</v>
      </c>
      <c r="D279" s="56"/>
      <c r="E279" s="68" t="s">
        <v>250</v>
      </c>
      <c r="F279" s="69">
        <v>10</v>
      </c>
      <c r="G279" s="67"/>
      <c r="H279" s="67"/>
    </row>
    <row r="280" spans="1:8">
      <c r="A280" s="25"/>
      <c r="B280" s="63" t="s">
        <v>543</v>
      </c>
      <c r="C280" s="64" t="s">
        <v>552</v>
      </c>
      <c r="D280" s="56"/>
      <c r="E280" s="68" t="s">
        <v>250</v>
      </c>
      <c r="F280" s="66"/>
      <c r="G280" s="67"/>
      <c r="H280" s="67"/>
    </row>
    <row r="281" spans="1:8">
      <c r="A281" s="25"/>
      <c r="B281" s="63" t="s">
        <v>545</v>
      </c>
      <c r="C281" s="64" t="s">
        <v>553</v>
      </c>
      <c r="D281" s="56"/>
      <c r="E281" s="68" t="s">
        <v>250</v>
      </c>
      <c r="F281" s="66"/>
      <c r="G281" s="67"/>
      <c r="H281" s="67"/>
    </row>
    <row r="282" spans="1:8" ht="48">
      <c r="A282" s="73" t="s">
        <v>554</v>
      </c>
      <c r="B282" s="63" t="s">
        <v>555</v>
      </c>
      <c r="C282" s="64" t="s">
        <v>554</v>
      </c>
      <c r="D282" s="56"/>
      <c r="E282" s="68" t="s">
        <v>237</v>
      </c>
      <c r="F282" s="69">
        <v>3</v>
      </c>
      <c r="G282" s="67"/>
      <c r="H282" s="67"/>
    </row>
    <row r="283" spans="1:8" ht="36">
      <c r="A283" s="73" t="s">
        <v>556</v>
      </c>
      <c r="B283" s="63" t="s">
        <v>557</v>
      </c>
      <c r="C283" s="64" t="s">
        <v>556</v>
      </c>
      <c r="D283" s="56"/>
      <c r="E283" s="68" t="s">
        <v>237</v>
      </c>
      <c r="F283" s="69">
        <v>1</v>
      </c>
      <c r="G283" s="67"/>
      <c r="H283" s="67"/>
    </row>
    <row r="284" spans="1:8" ht="36">
      <c r="A284" s="73" t="s">
        <v>558</v>
      </c>
      <c r="B284" s="63" t="s">
        <v>559</v>
      </c>
      <c r="C284" s="75" t="s">
        <v>558</v>
      </c>
      <c r="D284" s="56"/>
      <c r="E284" s="68" t="s">
        <v>237</v>
      </c>
      <c r="F284" s="69">
        <v>1</v>
      </c>
      <c r="G284" s="67"/>
      <c r="H284" s="67"/>
    </row>
    <row r="285" spans="1:8" ht="24">
      <c r="A285" s="73" t="s">
        <v>560</v>
      </c>
      <c r="B285" s="63" t="s">
        <v>561</v>
      </c>
      <c r="C285" s="64"/>
      <c r="D285" s="56"/>
      <c r="E285" s="68"/>
      <c r="F285" s="66"/>
      <c r="G285" s="67"/>
      <c r="H285" s="67"/>
    </row>
    <row r="286" spans="1:8">
      <c r="A286" s="25"/>
      <c r="B286" s="63" t="s">
        <v>562</v>
      </c>
      <c r="C286" s="64" t="s">
        <v>563</v>
      </c>
      <c r="D286" s="56"/>
      <c r="E286" s="68" t="s">
        <v>237</v>
      </c>
      <c r="F286" s="69"/>
      <c r="G286" s="67"/>
      <c r="H286" s="67"/>
    </row>
    <row r="287" spans="1:8">
      <c r="A287" s="25"/>
      <c r="B287" s="63" t="s">
        <v>564</v>
      </c>
      <c r="C287" s="64" t="s">
        <v>565</v>
      </c>
      <c r="D287" s="56"/>
      <c r="E287" s="68" t="s">
        <v>237</v>
      </c>
      <c r="F287" s="69">
        <v>3</v>
      </c>
      <c r="G287" s="67"/>
      <c r="H287" s="67"/>
    </row>
    <row r="288" spans="1:8" ht="24">
      <c r="A288" s="25" t="s">
        <v>948</v>
      </c>
      <c r="B288" s="63" t="s">
        <v>566</v>
      </c>
      <c r="C288" s="64" t="s">
        <v>567</v>
      </c>
      <c r="D288" s="56"/>
      <c r="E288" s="68" t="s">
        <v>237</v>
      </c>
      <c r="F288" s="69">
        <v>1</v>
      </c>
      <c r="G288" s="67"/>
      <c r="H288" s="67"/>
    </row>
    <row r="289" spans="1:8" ht="24">
      <c r="A289" s="25" t="s">
        <v>949</v>
      </c>
      <c r="B289" s="63" t="s">
        <v>568</v>
      </c>
      <c r="C289" s="64"/>
      <c r="D289" s="56"/>
      <c r="E289" s="68"/>
      <c r="F289" s="66"/>
      <c r="G289" s="67"/>
      <c r="H289" s="67"/>
    </row>
    <row r="290" spans="1:8">
      <c r="A290" s="25"/>
      <c r="B290" s="63" t="s">
        <v>501</v>
      </c>
      <c r="C290" s="64" t="s">
        <v>569</v>
      </c>
      <c r="D290" s="56"/>
      <c r="E290" s="68" t="s">
        <v>250</v>
      </c>
      <c r="F290" s="66"/>
      <c r="G290" s="67"/>
      <c r="H290" s="67"/>
    </row>
    <row r="291" spans="1:8">
      <c r="A291" s="25"/>
      <c r="B291" s="63" t="s">
        <v>570</v>
      </c>
      <c r="C291" s="64" t="s">
        <v>571</v>
      </c>
      <c r="D291" s="56"/>
      <c r="E291" s="68" t="s">
        <v>250</v>
      </c>
      <c r="F291" s="69">
        <v>1</v>
      </c>
      <c r="G291" s="67"/>
      <c r="H291" s="67"/>
    </row>
    <row r="292" spans="1:8">
      <c r="A292" s="25"/>
      <c r="B292" s="63" t="s">
        <v>572</v>
      </c>
      <c r="C292" s="64" t="s">
        <v>573</v>
      </c>
      <c r="D292" s="56"/>
      <c r="E292" s="68" t="s">
        <v>250</v>
      </c>
      <c r="F292" s="69"/>
      <c r="G292" s="67"/>
      <c r="H292" s="67"/>
    </row>
    <row r="293" spans="1:8">
      <c r="A293" s="25"/>
      <c r="B293" s="63" t="s">
        <v>574</v>
      </c>
      <c r="C293" s="64" t="s">
        <v>575</v>
      </c>
      <c r="D293" s="56"/>
      <c r="E293" s="68" t="s">
        <v>250</v>
      </c>
      <c r="F293" s="69">
        <v>70</v>
      </c>
      <c r="G293" s="67"/>
      <c r="H293" s="67"/>
    </row>
    <row r="294" spans="1:8">
      <c r="A294" s="25"/>
      <c r="B294" s="63" t="s">
        <v>576</v>
      </c>
      <c r="C294" s="64" t="s">
        <v>577</v>
      </c>
      <c r="D294" s="56"/>
      <c r="E294" s="68" t="s">
        <v>250</v>
      </c>
      <c r="F294" s="69">
        <v>150</v>
      </c>
      <c r="G294" s="67"/>
      <c r="H294" s="67"/>
    </row>
    <row r="295" spans="1:8">
      <c r="A295" s="25"/>
      <c r="B295" s="63" t="s">
        <v>578</v>
      </c>
      <c r="C295" s="64" t="s">
        <v>579</v>
      </c>
      <c r="D295" s="56"/>
      <c r="E295" s="68" t="s">
        <v>250</v>
      </c>
      <c r="F295" s="69">
        <v>2</v>
      </c>
      <c r="G295" s="67"/>
      <c r="H295" s="67"/>
    </row>
    <row r="296" spans="1:8">
      <c r="A296" s="25"/>
      <c r="B296" s="63" t="s">
        <v>580</v>
      </c>
      <c r="C296" s="64" t="s">
        <v>581</v>
      </c>
      <c r="D296" s="56"/>
      <c r="E296" s="68" t="s">
        <v>250</v>
      </c>
      <c r="F296" s="69"/>
      <c r="G296" s="67"/>
      <c r="H296" s="67"/>
    </row>
    <row r="297" spans="1:8">
      <c r="A297" s="25" t="s">
        <v>582</v>
      </c>
      <c r="B297" s="63" t="s">
        <v>950</v>
      </c>
      <c r="C297" s="64" t="s">
        <v>582</v>
      </c>
      <c r="D297" s="56"/>
      <c r="E297" s="68" t="s">
        <v>237</v>
      </c>
      <c r="F297" s="69">
        <v>1</v>
      </c>
      <c r="G297" s="67"/>
      <c r="H297" s="67"/>
    </row>
    <row r="298" spans="1:8" ht="24">
      <c r="A298" s="25" t="s">
        <v>583</v>
      </c>
      <c r="B298" s="63" t="s">
        <v>952</v>
      </c>
      <c r="C298" s="64" t="s">
        <v>583</v>
      </c>
      <c r="D298" s="56"/>
      <c r="E298" s="68" t="s">
        <v>237</v>
      </c>
      <c r="F298" s="69">
        <v>4</v>
      </c>
      <c r="G298" s="67"/>
      <c r="H298" s="67"/>
    </row>
    <row r="299" spans="1:8" ht="48">
      <c r="A299" s="25" t="s">
        <v>584</v>
      </c>
      <c r="B299" s="63" t="s">
        <v>951</v>
      </c>
      <c r="C299" s="64" t="s">
        <v>584</v>
      </c>
      <c r="D299" s="56"/>
      <c r="E299" s="68" t="s">
        <v>237</v>
      </c>
      <c r="F299" s="69">
        <v>3</v>
      </c>
      <c r="G299" s="67"/>
      <c r="H299" s="67"/>
    </row>
    <row r="300" spans="1:8" ht="36">
      <c r="A300" s="25" t="s">
        <v>585</v>
      </c>
      <c r="B300" s="63" t="s">
        <v>586</v>
      </c>
      <c r="C300" s="64" t="s">
        <v>585</v>
      </c>
      <c r="D300" s="56"/>
      <c r="E300" s="68" t="s">
        <v>323</v>
      </c>
      <c r="F300" s="69">
        <v>52</v>
      </c>
      <c r="G300" s="67"/>
      <c r="H300" s="67"/>
    </row>
    <row r="301" spans="1:8" ht="24">
      <c r="A301" s="25" t="s">
        <v>587</v>
      </c>
      <c r="B301" s="63" t="s">
        <v>588</v>
      </c>
      <c r="C301" s="64" t="s">
        <v>589</v>
      </c>
      <c r="D301" s="56"/>
      <c r="E301" s="68" t="s">
        <v>237</v>
      </c>
      <c r="F301" s="69">
        <v>12</v>
      </c>
      <c r="G301" s="67"/>
      <c r="H301" s="67"/>
    </row>
    <row r="302" spans="1:8">
      <c r="A302" s="25" t="s">
        <v>590</v>
      </c>
      <c r="B302" s="63" t="s">
        <v>591</v>
      </c>
      <c r="C302" s="64" t="s">
        <v>590</v>
      </c>
      <c r="D302" s="56"/>
      <c r="E302" s="68" t="s">
        <v>250</v>
      </c>
      <c r="F302" s="69">
        <v>60</v>
      </c>
      <c r="G302" s="67"/>
      <c r="H302" s="67"/>
    </row>
    <row r="303" spans="1:8" ht="36">
      <c r="A303" s="72" t="s">
        <v>592</v>
      </c>
      <c r="B303" s="63" t="s">
        <v>593</v>
      </c>
      <c r="C303" s="75" t="s">
        <v>592</v>
      </c>
      <c r="D303" s="56"/>
      <c r="E303" s="68" t="s">
        <v>237</v>
      </c>
      <c r="F303" s="69">
        <v>1</v>
      </c>
      <c r="G303" s="67"/>
      <c r="H303" s="67"/>
    </row>
    <row r="304" spans="1:8" ht="12.75">
      <c r="A304" s="252"/>
      <c r="B304" s="253"/>
      <c r="C304" s="253"/>
      <c r="D304" s="254"/>
      <c r="E304" s="55"/>
      <c r="F304" s="76"/>
      <c r="G304" s="77" t="s">
        <v>594</v>
      </c>
      <c r="H304" s="78"/>
    </row>
    <row r="305" spans="1:8">
      <c r="A305" s="57" t="s">
        <v>595</v>
      </c>
      <c r="B305" s="58" t="s">
        <v>596</v>
      </c>
      <c r="C305" s="59"/>
      <c r="D305" s="60"/>
      <c r="E305" s="60"/>
      <c r="F305" s="61"/>
      <c r="G305" s="62"/>
      <c r="H305" s="62"/>
    </row>
    <row r="306" spans="1:8" ht="24">
      <c r="A306" s="17" t="s">
        <v>597</v>
      </c>
      <c r="B306" s="80" t="s">
        <v>598</v>
      </c>
      <c r="C306" s="64" t="s">
        <v>597</v>
      </c>
      <c r="D306" s="56"/>
      <c r="E306" s="81" t="s">
        <v>237</v>
      </c>
      <c r="F306" s="82">
        <v>2</v>
      </c>
      <c r="G306" s="83"/>
      <c r="H306" s="83"/>
    </row>
    <row r="307" spans="1:8" ht="24">
      <c r="A307" s="17" t="s">
        <v>599</v>
      </c>
      <c r="B307" s="65" t="s">
        <v>600</v>
      </c>
      <c r="C307" s="64" t="s">
        <v>599</v>
      </c>
      <c r="D307" s="56"/>
      <c r="E307" s="68" t="s">
        <v>237</v>
      </c>
      <c r="F307" s="69">
        <v>1</v>
      </c>
      <c r="G307" s="67"/>
      <c r="H307" s="67"/>
    </row>
    <row r="308" spans="1:8" ht="36">
      <c r="A308" s="17" t="s">
        <v>601</v>
      </c>
      <c r="B308" s="65" t="s">
        <v>602</v>
      </c>
      <c r="C308" s="64" t="s">
        <v>601</v>
      </c>
      <c r="D308" s="56"/>
      <c r="E308" s="68" t="s">
        <v>237</v>
      </c>
      <c r="F308" s="69">
        <v>2</v>
      </c>
      <c r="G308" s="67"/>
      <c r="H308" s="67"/>
    </row>
    <row r="309" spans="1:8" ht="48">
      <c r="A309" s="17" t="s">
        <v>603</v>
      </c>
      <c r="B309" s="65" t="s">
        <v>604</v>
      </c>
      <c r="C309" s="64" t="s">
        <v>603</v>
      </c>
      <c r="D309" s="56"/>
      <c r="E309" s="68" t="s">
        <v>237</v>
      </c>
      <c r="F309" s="69">
        <v>2</v>
      </c>
      <c r="G309" s="67"/>
      <c r="H309" s="67"/>
    </row>
    <row r="310" spans="1:8" ht="24">
      <c r="A310" s="17" t="s">
        <v>605</v>
      </c>
      <c r="B310" s="65" t="s">
        <v>606</v>
      </c>
      <c r="C310" s="64" t="s">
        <v>605</v>
      </c>
      <c r="D310" s="56"/>
      <c r="E310" s="68" t="s">
        <v>237</v>
      </c>
      <c r="F310" s="69">
        <v>3</v>
      </c>
      <c r="G310" s="67"/>
      <c r="H310" s="67"/>
    </row>
    <row r="311" spans="1:8" ht="36">
      <c r="A311" s="17" t="s">
        <v>607</v>
      </c>
      <c r="B311" s="65" t="s">
        <v>608</v>
      </c>
      <c r="C311" s="64" t="s">
        <v>607</v>
      </c>
      <c r="D311" s="56"/>
      <c r="E311" s="68" t="s">
        <v>237</v>
      </c>
      <c r="F311" s="69">
        <v>1</v>
      </c>
      <c r="G311" s="67"/>
      <c r="H311" s="67"/>
    </row>
    <row r="312" spans="1:8" ht="12.75">
      <c r="A312" s="252"/>
      <c r="B312" s="253"/>
      <c r="C312" s="253"/>
      <c r="D312" s="254"/>
      <c r="E312" s="55"/>
      <c r="F312" s="76"/>
      <c r="G312" s="77" t="s">
        <v>609</v>
      </c>
      <c r="H312" s="78"/>
    </row>
    <row r="313" spans="1:8">
      <c r="A313" s="57" t="s">
        <v>610</v>
      </c>
      <c r="B313" s="58" t="s">
        <v>611</v>
      </c>
      <c r="C313" s="59"/>
      <c r="D313" s="60"/>
      <c r="E313" s="60"/>
      <c r="F313" s="61"/>
      <c r="G313" s="62"/>
      <c r="H313" s="62"/>
    </row>
    <row r="314" spans="1:8" ht="24">
      <c r="A314" s="17" t="s">
        <v>612</v>
      </c>
      <c r="B314" s="65" t="s">
        <v>613</v>
      </c>
      <c r="C314" s="84"/>
      <c r="D314" s="56"/>
      <c r="E314" s="85"/>
      <c r="F314" s="86"/>
      <c r="G314" s="87"/>
      <c r="H314" s="87"/>
    </row>
    <row r="315" spans="1:8" ht="120">
      <c r="A315" s="17"/>
      <c r="B315" s="65" t="s">
        <v>614</v>
      </c>
      <c r="C315" s="64" t="s">
        <v>615</v>
      </c>
      <c r="D315" s="56"/>
      <c r="E315" s="68" t="s">
        <v>250</v>
      </c>
      <c r="F315" s="69">
        <v>200</v>
      </c>
      <c r="G315" s="67"/>
      <c r="H315" s="67"/>
    </row>
    <row r="316" spans="1:8" ht="120">
      <c r="A316" s="17"/>
      <c r="B316" s="65" t="s">
        <v>616</v>
      </c>
      <c r="C316" s="64" t="s">
        <v>617</v>
      </c>
      <c r="D316" s="56"/>
      <c r="E316" s="68" t="s">
        <v>250</v>
      </c>
      <c r="F316" s="69">
        <v>200</v>
      </c>
      <c r="G316" s="67"/>
      <c r="H316" s="67"/>
    </row>
    <row r="317" spans="1:8">
      <c r="A317" s="174" t="s">
        <v>618</v>
      </c>
      <c r="B317" s="175" t="s">
        <v>619</v>
      </c>
      <c r="C317" s="176"/>
      <c r="D317" s="177"/>
      <c r="E317" s="178"/>
      <c r="F317" s="179"/>
      <c r="G317" s="180"/>
      <c r="H317" s="180"/>
    </row>
    <row r="318" spans="1:8">
      <c r="A318" s="181"/>
      <c r="B318" s="175" t="s">
        <v>620</v>
      </c>
      <c r="C318" s="176" t="s">
        <v>621</v>
      </c>
      <c r="D318" s="177"/>
      <c r="E318" s="178" t="s">
        <v>237</v>
      </c>
      <c r="F318" s="179">
        <v>6</v>
      </c>
      <c r="G318" s="180"/>
      <c r="H318" s="180"/>
    </row>
    <row r="319" spans="1:8" ht="12.75">
      <c r="A319" s="255"/>
      <c r="B319" s="256"/>
      <c r="C319" s="256"/>
      <c r="D319" s="257"/>
      <c r="E319" s="182"/>
      <c r="F319" s="183"/>
      <c r="G319" s="184" t="s">
        <v>622</v>
      </c>
      <c r="H319" s="185"/>
    </row>
    <row r="320" spans="1:8">
      <c r="A320" s="186" t="s">
        <v>623</v>
      </c>
      <c r="B320" s="187" t="s">
        <v>624</v>
      </c>
      <c r="C320" s="188"/>
      <c r="D320" s="189"/>
      <c r="E320" s="189"/>
      <c r="F320" s="190"/>
      <c r="G320" s="191"/>
      <c r="H320" s="191"/>
    </row>
    <row r="321" spans="1:8">
      <c r="A321" s="174" t="s">
        <v>625</v>
      </c>
      <c r="B321" s="175" t="s">
        <v>626</v>
      </c>
      <c r="C321" s="176" t="s">
        <v>625</v>
      </c>
      <c r="D321" s="177"/>
      <c r="E321" s="178" t="s">
        <v>237</v>
      </c>
      <c r="F321" s="179">
        <v>37</v>
      </c>
      <c r="G321" s="180"/>
      <c r="H321" s="180"/>
    </row>
    <row r="322" spans="1:8" ht="24">
      <c r="A322" s="174" t="s">
        <v>627</v>
      </c>
      <c r="B322" s="175" t="s">
        <v>953</v>
      </c>
      <c r="C322" s="176" t="s">
        <v>627</v>
      </c>
      <c r="D322" s="177"/>
      <c r="E322" s="178" t="s">
        <v>237</v>
      </c>
      <c r="F322" s="179">
        <v>31</v>
      </c>
      <c r="G322" s="180"/>
      <c r="H322" s="180"/>
    </row>
    <row r="323" spans="1:8" ht="36">
      <c r="A323" s="174" t="s">
        <v>628</v>
      </c>
      <c r="B323" s="175" t="s">
        <v>954</v>
      </c>
      <c r="C323" s="176" t="s">
        <v>628</v>
      </c>
      <c r="D323" s="177"/>
      <c r="E323" s="178" t="s">
        <v>237</v>
      </c>
      <c r="F323" s="179">
        <v>6</v>
      </c>
      <c r="G323" s="180"/>
      <c r="H323" s="180"/>
    </row>
    <row r="324" spans="1:8" ht="36">
      <c r="A324" s="174" t="s">
        <v>629</v>
      </c>
      <c r="B324" s="175" t="s">
        <v>955</v>
      </c>
      <c r="C324" s="176" t="s">
        <v>629</v>
      </c>
      <c r="D324" s="177"/>
      <c r="E324" s="178" t="s">
        <v>237</v>
      </c>
      <c r="F324" s="179">
        <v>3</v>
      </c>
      <c r="G324" s="180"/>
      <c r="H324" s="180"/>
    </row>
    <row r="325" spans="1:8" ht="36">
      <c r="A325" s="174" t="s">
        <v>630</v>
      </c>
      <c r="B325" s="175" t="s">
        <v>956</v>
      </c>
      <c r="C325" s="176" t="s">
        <v>630</v>
      </c>
      <c r="D325" s="177"/>
      <c r="E325" s="178" t="s">
        <v>237</v>
      </c>
      <c r="F325" s="179">
        <v>6</v>
      </c>
      <c r="G325" s="180"/>
      <c r="H325" s="180"/>
    </row>
    <row r="326" spans="1:8" ht="48">
      <c r="A326" s="174" t="s">
        <v>631</v>
      </c>
      <c r="B326" s="175" t="s">
        <v>957</v>
      </c>
      <c r="C326" s="176" t="s">
        <v>631</v>
      </c>
      <c r="D326" s="177"/>
      <c r="E326" s="178" t="s">
        <v>237</v>
      </c>
      <c r="F326" s="179">
        <v>25</v>
      </c>
      <c r="G326" s="180"/>
      <c r="H326" s="180"/>
    </row>
    <row r="327" spans="1:8">
      <c r="A327" s="174" t="s">
        <v>632</v>
      </c>
      <c r="B327" s="175" t="s">
        <v>958</v>
      </c>
      <c r="C327" s="176" t="s">
        <v>632</v>
      </c>
      <c r="D327" s="177"/>
      <c r="E327" s="178" t="s">
        <v>237</v>
      </c>
      <c r="F327" s="179">
        <v>25</v>
      </c>
      <c r="G327" s="180"/>
      <c r="H327" s="180"/>
    </row>
    <row r="328" spans="1:8">
      <c r="A328" s="174" t="s">
        <v>633</v>
      </c>
      <c r="B328" s="175" t="s">
        <v>959</v>
      </c>
      <c r="C328" s="176" t="s">
        <v>633</v>
      </c>
      <c r="D328" s="177"/>
      <c r="E328" s="178" t="s">
        <v>237</v>
      </c>
      <c r="F328" s="179">
        <v>4</v>
      </c>
      <c r="G328" s="180"/>
      <c r="H328" s="180"/>
    </row>
    <row r="329" spans="1:8" ht="24">
      <c r="A329" s="174" t="s">
        <v>634</v>
      </c>
      <c r="B329" s="175" t="s">
        <v>960</v>
      </c>
      <c r="C329" s="176" t="s">
        <v>634</v>
      </c>
      <c r="D329" s="177"/>
      <c r="E329" s="178" t="s">
        <v>237</v>
      </c>
      <c r="F329" s="179">
        <v>2</v>
      </c>
      <c r="G329" s="180"/>
      <c r="H329" s="180"/>
    </row>
    <row r="330" spans="1:8" ht="12.75">
      <c r="A330" s="174" t="s">
        <v>635</v>
      </c>
      <c r="B330" s="175" t="s">
        <v>636</v>
      </c>
      <c r="C330" s="176" t="s">
        <v>635</v>
      </c>
      <c r="D330" s="177"/>
      <c r="E330" s="192"/>
      <c r="F330" s="179"/>
      <c r="G330" s="180"/>
      <c r="H330" s="180"/>
    </row>
    <row r="331" spans="1:8" ht="24">
      <c r="A331" s="174"/>
      <c r="B331" s="175" t="s">
        <v>637</v>
      </c>
      <c r="C331" s="176" t="s">
        <v>638</v>
      </c>
      <c r="D331" s="177"/>
      <c r="E331" s="178" t="s">
        <v>250</v>
      </c>
      <c r="F331" s="179">
        <f>30+6.5</f>
        <v>36.5</v>
      </c>
      <c r="G331" s="180"/>
      <c r="H331" s="180"/>
    </row>
    <row r="332" spans="1:8" ht="24">
      <c r="A332" s="174"/>
      <c r="B332" s="175" t="s">
        <v>639</v>
      </c>
      <c r="C332" s="176" t="s">
        <v>640</v>
      </c>
      <c r="D332" s="177"/>
      <c r="E332" s="178" t="s">
        <v>250</v>
      </c>
      <c r="F332" s="179">
        <v>15</v>
      </c>
      <c r="G332" s="180"/>
      <c r="H332" s="180"/>
    </row>
    <row r="333" spans="1:8" ht="24">
      <c r="A333" s="174"/>
      <c r="B333" s="175" t="s">
        <v>641</v>
      </c>
      <c r="C333" s="176" t="s">
        <v>642</v>
      </c>
      <c r="D333" s="177"/>
      <c r="E333" s="178" t="s">
        <v>250</v>
      </c>
      <c r="F333" s="179">
        <v>105</v>
      </c>
      <c r="G333" s="180"/>
      <c r="H333" s="180"/>
    </row>
    <row r="334" spans="1:8" ht="24">
      <c r="A334" s="174"/>
      <c r="B334" s="175" t="s">
        <v>643</v>
      </c>
      <c r="C334" s="176" t="s">
        <v>644</v>
      </c>
      <c r="D334" s="177"/>
      <c r="E334" s="178" t="s">
        <v>250</v>
      </c>
      <c r="F334" s="179">
        <v>175</v>
      </c>
      <c r="G334" s="180"/>
      <c r="H334" s="180"/>
    </row>
    <row r="335" spans="1:8">
      <c r="A335" s="174" t="s">
        <v>645</v>
      </c>
      <c r="B335" s="175" t="s">
        <v>961</v>
      </c>
      <c r="C335" s="176" t="s">
        <v>645</v>
      </c>
      <c r="D335" s="177"/>
      <c r="E335" s="178" t="s">
        <v>237</v>
      </c>
      <c r="F335" s="179">
        <v>1</v>
      </c>
      <c r="G335" s="180"/>
      <c r="H335" s="180"/>
    </row>
    <row r="336" spans="1:8">
      <c r="A336" s="174" t="s">
        <v>646</v>
      </c>
      <c r="B336" s="175" t="s">
        <v>962</v>
      </c>
      <c r="C336" s="176" t="s">
        <v>646</v>
      </c>
      <c r="D336" s="177"/>
      <c r="E336" s="178" t="s">
        <v>237</v>
      </c>
      <c r="F336" s="179">
        <v>1</v>
      </c>
      <c r="G336" s="180"/>
      <c r="H336" s="180"/>
    </row>
    <row r="337" spans="1:8">
      <c r="A337" s="174" t="s">
        <v>647</v>
      </c>
      <c r="B337" s="175" t="s">
        <v>963</v>
      </c>
      <c r="C337" s="176" t="s">
        <v>647</v>
      </c>
      <c r="D337" s="177"/>
      <c r="E337" s="178" t="s">
        <v>237</v>
      </c>
      <c r="F337" s="179">
        <v>1</v>
      </c>
      <c r="G337" s="180"/>
      <c r="H337" s="180"/>
    </row>
    <row r="338" spans="1:8" ht="24">
      <c r="A338" s="174" t="s">
        <v>648</v>
      </c>
      <c r="B338" s="175" t="s">
        <v>964</v>
      </c>
      <c r="C338" s="176" t="s">
        <v>648</v>
      </c>
      <c r="D338" s="177"/>
      <c r="E338" s="178" t="s">
        <v>237</v>
      </c>
      <c r="F338" s="179">
        <v>1</v>
      </c>
      <c r="G338" s="180"/>
      <c r="H338" s="180"/>
    </row>
    <row r="339" spans="1:8" ht="36">
      <c r="A339" s="174" t="s">
        <v>649</v>
      </c>
      <c r="B339" s="175" t="s">
        <v>965</v>
      </c>
      <c r="C339" s="176" t="s">
        <v>649</v>
      </c>
      <c r="D339" s="177"/>
      <c r="E339" s="178" t="s">
        <v>651</v>
      </c>
      <c r="F339" s="179">
        <v>1</v>
      </c>
      <c r="G339" s="180"/>
      <c r="H339" s="180"/>
    </row>
    <row r="340" spans="1:8" ht="84">
      <c r="A340" s="174" t="s">
        <v>652</v>
      </c>
      <c r="B340" s="175" t="s">
        <v>653</v>
      </c>
      <c r="C340" s="176" t="s">
        <v>652</v>
      </c>
      <c r="D340" s="177"/>
      <c r="E340" s="178" t="s">
        <v>237</v>
      </c>
      <c r="F340" s="179">
        <v>2</v>
      </c>
      <c r="G340" s="180"/>
      <c r="H340" s="180"/>
    </row>
    <row r="341" spans="1:8" ht="24">
      <c r="A341" s="174"/>
      <c r="B341" s="175" t="s">
        <v>654</v>
      </c>
      <c r="C341" s="176"/>
      <c r="D341" s="177"/>
      <c r="E341" s="193"/>
      <c r="F341" s="179"/>
      <c r="G341" s="180"/>
      <c r="H341" s="180"/>
    </row>
    <row r="342" spans="1:8" ht="24">
      <c r="A342" s="174" t="s">
        <v>655</v>
      </c>
      <c r="B342" s="175" t="s">
        <v>656</v>
      </c>
      <c r="C342" s="194" t="s">
        <v>655</v>
      </c>
      <c r="D342" s="177"/>
      <c r="E342" s="178" t="s">
        <v>237</v>
      </c>
      <c r="F342" s="179">
        <v>300</v>
      </c>
      <c r="G342" s="180"/>
      <c r="H342" s="180"/>
    </row>
    <row r="343" spans="1:8">
      <c r="A343" s="174" t="s">
        <v>657</v>
      </c>
      <c r="B343" s="175" t="s">
        <v>966</v>
      </c>
      <c r="C343" s="194" t="s">
        <v>657</v>
      </c>
      <c r="D343" s="177"/>
      <c r="E343" s="178" t="s">
        <v>250</v>
      </c>
      <c r="F343" s="179">
        <v>60</v>
      </c>
      <c r="G343" s="180"/>
      <c r="H343" s="180"/>
    </row>
    <row r="344" spans="1:8">
      <c r="A344" s="174" t="s">
        <v>658</v>
      </c>
      <c r="B344" s="175" t="s">
        <v>967</v>
      </c>
      <c r="C344" s="194" t="s">
        <v>658</v>
      </c>
      <c r="D344" s="177"/>
      <c r="E344" s="178" t="s">
        <v>250</v>
      </c>
      <c r="F344" s="179">
        <v>30</v>
      </c>
      <c r="G344" s="180"/>
      <c r="H344" s="180"/>
    </row>
    <row r="345" spans="1:8" ht="24">
      <c r="A345" s="174" t="s">
        <v>659</v>
      </c>
      <c r="B345" s="175" t="s">
        <v>660</v>
      </c>
      <c r="C345" s="194" t="s">
        <v>659</v>
      </c>
      <c r="D345" s="177"/>
      <c r="E345" s="178" t="s">
        <v>237</v>
      </c>
      <c r="F345" s="179">
        <v>4</v>
      </c>
      <c r="G345" s="180"/>
      <c r="H345" s="180"/>
    </row>
    <row r="346" spans="1:8" ht="48">
      <c r="A346" s="174" t="s">
        <v>661</v>
      </c>
      <c r="B346" s="175" t="s">
        <v>662</v>
      </c>
      <c r="C346" s="194" t="s">
        <v>661</v>
      </c>
      <c r="D346" s="177"/>
      <c r="E346" s="178" t="s">
        <v>237</v>
      </c>
      <c r="F346" s="179">
        <v>18</v>
      </c>
      <c r="G346" s="180"/>
      <c r="H346" s="180"/>
    </row>
    <row r="347" spans="1:8" ht="48">
      <c r="A347" s="174" t="s">
        <v>663</v>
      </c>
      <c r="B347" s="175" t="s">
        <v>664</v>
      </c>
      <c r="C347" s="194" t="s">
        <v>663</v>
      </c>
      <c r="D347" s="177"/>
      <c r="E347" s="178" t="s">
        <v>237</v>
      </c>
      <c r="F347" s="179">
        <v>1</v>
      </c>
      <c r="G347" s="180"/>
      <c r="H347" s="180"/>
    </row>
    <row r="348" spans="1:8">
      <c r="A348" s="174" t="s">
        <v>665</v>
      </c>
      <c r="B348" s="175" t="s">
        <v>666</v>
      </c>
      <c r="C348" s="176"/>
      <c r="D348" s="177"/>
      <c r="E348" s="193"/>
      <c r="F348" s="179"/>
      <c r="G348" s="180"/>
      <c r="H348" s="180"/>
    </row>
    <row r="349" spans="1:8" ht="84">
      <c r="A349" s="174"/>
      <c r="B349" s="175" t="s">
        <v>667</v>
      </c>
      <c r="C349" s="176" t="s">
        <v>668</v>
      </c>
      <c r="D349" s="177"/>
      <c r="E349" s="178" t="s">
        <v>237</v>
      </c>
      <c r="F349" s="179">
        <v>27</v>
      </c>
      <c r="G349" s="180"/>
      <c r="H349" s="180"/>
    </row>
    <row r="350" spans="1:8" ht="72">
      <c r="A350" s="174"/>
      <c r="B350" s="175" t="s">
        <v>669</v>
      </c>
      <c r="C350" s="176" t="s">
        <v>670</v>
      </c>
      <c r="D350" s="177"/>
      <c r="E350" s="178" t="s">
        <v>651</v>
      </c>
      <c r="F350" s="179">
        <v>1</v>
      </c>
      <c r="G350" s="180"/>
      <c r="H350" s="180"/>
    </row>
    <row r="351" spans="1:8" ht="60">
      <c r="A351" s="174"/>
      <c r="B351" s="175" t="s">
        <v>671</v>
      </c>
      <c r="C351" s="176" t="s">
        <v>672</v>
      </c>
      <c r="D351" s="177"/>
      <c r="E351" s="178" t="s">
        <v>651</v>
      </c>
      <c r="F351" s="179">
        <v>1</v>
      </c>
      <c r="G351" s="180"/>
      <c r="H351" s="180"/>
    </row>
    <row r="352" spans="1:8">
      <c r="A352" s="174"/>
      <c r="B352" s="175" t="s">
        <v>673</v>
      </c>
      <c r="C352" s="176" t="s">
        <v>674</v>
      </c>
      <c r="D352" s="177"/>
      <c r="E352" s="178" t="s">
        <v>651</v>
      </c>
      <c r="F352" s="179">
        <v>1</v>
      </c>
      <c r="G352" s="180"/>
      <c r="H352" s="180"/>
    </row>
    <row r="353" spans="1:8" ht="36">
      <c r="A353" s="174"/>
      <c r="B353" s="175" t="s">
        <v>675</v>
      </c>
      <c r="C353" s="176" t="s">
        <v>676</v>
      </c>
      <c r="D353" s="177"/>
      <c r="E353" s="178" t="s">
        <v>651</v>
      </c>
      <c r="F353" s="179">
        <v>1</v>
      </c>
      <c r="G353" s="180"/>
      <c r="H353" s="180"/>
    </row>
    <row r="354" spans="1:8" ht="12.75">
      <c r="A354" s="258"/>
      <c r="B354" s="259"/>
      <c r="C354" s="259"/>
      <c r="D354" s="260"/>
      <c r="E354" s="195"/>
      <c r="F354" s="196"/>
      <c r="G354" s="197" t="s">
        <v>677</v>
      </c>
      <c r="H354" s="198"/>
    </row>
    <row r="355" spans="1:8">
      <c r="A355" s="199" t="s">
        <v>678</v>
      </c>
      <c r="B355" s="200" t="s">
        <v>679</v>
      </c>
      <c r="C355" s="201"/>
      <c r="D355" s="189"/>
      <c r="E355" s="202"/>
      <c r="F355" s="203"/>
      <c r="G355" s="204"/>
      <c r="H355" s="204"/>
    </row>
    <row r="356" spans="1:8" ht="48">
      <c r="A356" s="174" t="s">
        <v>680</v>
      </c>
      <c r="B356" s="175" t="s">
        <v>968</v>
      </c>
      <c r="C356" s="176" t="s">
        <v>680</v>
      </c>
      <c r="D356" s="177"/>
      <c r="E356" s="178" t="s">
        <v>237</v>
      </c>
      <c r="F356" s="179">
        <v>10</v>
      </c>
      <c r="G356" s="180"/>
      <c r="H356" s="180"/>
    </row>
    <row r="357" spans="1:8">
      <c r="A357" s="174" t="s">
        <v>681</v>
      </c>
      <c r="B357" s="175" t="s">
        <v>969</v>
      </c>
      <c r="C357" s="176" t="s">
        <v>681</v>
      </c>
      <c r="D357" s="177"/>
      <c r="E357" s="178" t="s">
        <v>250</v>
      </c>
      <c r="F357" s="179">
        <v>600</v>
      </c>
      <c r="G357" s="180"/>
      <c r="H357" s="180"/>
    </row>
    <row r="358" spans="1:8">
      <c r="A358" s="174" t="s">
        <v>682</v>
      </c>
      <c r="B358" s="175" t="s">
        <v>970</v>
      </c>
      <c r="C358" s="176" t="s">
        <v>682</v>
      </c>
      <c r="D358" s="177"/>
      <c r="E358" s="178" t="s">
        <v>250</v>
      </c>
      <c r="F358" s="179">
        <v>100</v>
      </c>
      <c r="G358" s="180"/>
      <c r="H358" s="180"/>
    </row>
    <row r="359" spans="1:8" ht="24">
      <c r="A359" s="174" t="s">
        <v>683</v>
      </c>
      <c r="B359" s="175" t="s">
        <v>971</v>
      </c>
      <c r="C359" s="176" t="s">
        <v>683</v>
      </c>
      <c r="D359" s="177"/>
      <c r="E359" s="178" t="s">
        <v>237</v>
      </c>
      <c r="F359" s="179">
        <v>1</v>
      </c>
      <c r="G359" s="180"/>
      <c r="H359" s="180"/>
    </row>
    <row r="360" spans="1:8" ht="24">
      <c r="A360" s="174" t="s">
        <v>684</v>
      </c>
      <c r="B360" s="175" t="s">
        <v>972</v>
      </c>
      <c r="C360" s="176" t="s">
        <v>684</v>
      </c>
      <c r="D360" s="177"/>
      <c r="E360" s="178" t="s">
        <v>237</v>
      </c>
      <c r="F360" s="179">
        <v>1</v>
      </c>
      <c r="G360" s="180"/>
      <c r="H360" s="180"/>
    </row>
    <row r="361" spans="1:8">
      <c r="A361" s="174" t="s">
        <v>685</v>
      </c>
      <c r="B361" s="175" t="s">
        <v>973</v>
      </c>
      <c r="C361" s="176" t="s">
        <v>685</v>
      </c>
      <c r="D361" s="177"/>
      <c r="E361" s="178" t="s">
        <v>237</v>
      </c>
      <c r="F361" s="179">
        <v>1</v>
      </c>
      <c r="G361" s="180"/>
      <c r="H361" s="180"/>
    </row>
    <row r="362" spans="1:8" ht="24">
      <c r="A362" s="174" t="s">
        <v>686</v>
      </c>
      <c r="B362" s="175" t="s">
        <v>974</v>
      </c>
      <c r="C362" s="176" t="s">
        <v>686</v>
      </c>
      <c r="D362" s="177"/>
      <c r="E362" s="178" t="s">
        <v>237</v>
      </c>
      <c r="F362" s="179">
        <v>8</v>
      </c>
      <c r="G362" s="180"/>
      <c r="H362" s="180"/>
    </row>
    <row r="363" spans="1:8">
      <c r="A363" s="174" t="s">
        <v>687</v>
      </c>
      <c r="B363" s="175" t="s">
        <v>975</v>
      </c>
      <c r="C363" s="176" t="s">
        <v>687</v>
      </c>
      <c r="D363" s="177"/>
      <c r="E363" s="178" t="s">
        <v>237</v>
      </c>
      <c r="F363" s="179">
        <v>100</v>
      </c>
      <c r="G363" s="180"/>
      <c r="H363" s="180"/>
    </row>
    <row r="364" spans="1:8" ht="24">
      <c r="A364" s="174" t="s">
        <v>688</v>
      </c>
      <c r="B364" s="175" t="s">
        <v>976</v>
      </c>
      <c r="C364" s="176" t="s">
        <v>688</v>
      </c>
      <c r="D364" s="177"/>
      <c r="E364" s="178" t="s">
        <v>237</v>
      </c>
      <c r="F364" s="179">
        <v>10</v>
      </c>
      <c r="G364" s="180"/>
      <c r="H364" s="180"/>
    </row>
    <row r="365" spans="1:8" ht="24">
      <c r="A365" s="174" t="s">
        <v>689</v>
      </c>
      <c r="B365" s="175" t="s">
        <v>977</v>
      </c>
      <c r="C365" s="176" t="s">
        <v>689</v>
      </c>
      <c r="D365" s="177"/>
      <c r="E365" s="178" t="s">
        <v>237</v>
      </c>
      <c r="F365" s="179">
        <v>10</v>
      </c>
      <c r="G365" s="180"/>
      <c r="H365" s="180"/>
    </row>
    <row r="366" spans="1:8" ht="12.75">
      <c r="A366" s="258"/>
      <c r="B366" s="259"/>
      <c r="C366" s="260"/>
      <c r="D366" s="177"/>
      <c r="E366" s="195"/>
      <c r="F366" s="196"/>
      <c r="G366" s="197" t="s">
        <v>690</v>
      </c>
      <c r="H366" s="198"/>
    </row>
    <row r="367" spans="1:8">
      <c r="A367" s="199" t="s">
        <v>691</v>
      </c>
      <c r="B367" s="200" t="s">
        <v>692</v>
      </c>
      <c r="C367" s="201"/>
      <c r="D367" s="189"/>
      <c r="E367" s="202"/>
      <c r="F367" s="203"/>
      <c r="G367" s="204"/>
      <c r="H367" s="204"/>
    </row>
    <row r="368" spans="1:8">
      <c r="A368" s="174" t="s">
        <v>693</v>
      </c>
      <c r="B368" s="175" t="s">
        <v>694</v>
      </c>
      <c r="C368" s="176" t="s">
        <v>693</v>
      </c>
      <c r="D368" s="177"/>
      <c r="E368" s="178" t="s">
        <v>250</v>
      </c>
      <c r="F368" s="179">
        <v>550</v>
      </c>
      <c r="G368" s="180">
        <v>1.2</v>
      </c>
      <c r="H368" s="180"/>
    </row>
    <row r="369" spans="1:10" ht="24">
      <c r="A369" s="174" t="s">
        <v>695</v>
      </c>
      <c r="B369" s="175" t="s">
        <v>696</v>
      </c>
      <c r="C369" s="205"/>
      <c r="D369" s="177"/>
      <c r="E369" s="178"/>
      <c r="F369" s="179"/>
      <c r="G369" s="180"/>
      <c r="H369" s="180"/>
    </row>
    <row r="370" spans="1:10">
      <c r="A370" s="174"/>
      <c r="B370" s="175" t="s">
        <v>697</v>
      </c>
      <c r="C370" s="176" t="s">
        <v>698</v>
      </c>
      <c r="D370" s="177"/>
      <c r="E370" s="178" t="s">
        <v>699</v>
      </c>
      <c r="F370" s="179">
        <v>320</v>
      </c>
      <c r="G370" s="180">
        <v>17.7</v>
      </c>
      <c r="H370" s="180"/>
    </row>
    <row r="371" spans="1:10">
      <c r="A371" s="174"/>
      <c r="B371" s="175" t="s">
        <v>700</v>
      </c>
      <c r="C371" s="176" t="s">
        <v>701</v>
      </c>
      <c r="D371" s="177"/>
      <c r="E371" s="178" t="s">
        <v>699</v>
      </c>
      <c r="F371" s="179">
        <v>320</v>
      </c>
      <c r="G371" s="180">
        <v>14.3</v>
      </c>
      <c r="H371" s="180"/>
    </row>
    <row r="372" spans="1:10">
      <c r="A372" s="174"/>
      <c r="B372" s="175" t="s">
        <v>702</v>
      </c>
      <c r="C372" s="176" t="s">
        <v>703</v>
      </c>
      <c r="D372" s="177"/>
      <c r="E372" s="178" t="s">
        <v>699</v>
      </c>
      <c r="F372" s="179">
        <v>320</v>
      </c>
      <c r="G372" s="180">
        <v>11.8</v>
      </c>
      <c r="H372" s="180"/>
    </row>
    <row r="373" spans="1:10" ht="72">
      <c r="A373" s="174" t="s">
        <v>704</v>
      </c>
      <c r="B373" s="175" t="s">
        <v>705</v>
      </c>
      <c r="C373" s="176" t="s">
        <v>704</v>
      </c>
      <c r="D373" s="177"/>
      <c r="E373" s="178" t="s">
        <v>706</v>
      </c>
      <c r="F373" s="179">
        <v>300</v>
      </c>
      <c r="G373" s="180">
        <v>8.0500000000000007</v>
      </c>
      <c r="H373" s="180"/>
    </row>
    <row r="374" spans="1:10" ht="48">
      <c r="A374" s="174" t="s">
        <v>707</v>
      </c>
      <c r="B374" s="175" t="s">
        <v>708</v>
      </c>
      <c r="C374" s="176" t="s">
        <v>707</v>
      </c>
      <c r="D374" s="177"/>
      <c r="E374" s="178" t="s">
        <v>706</v>
      </c>
      <c r="F374" s="179">
        <v>100</v>
      </c>
      <c r="G374" s="180">
        <v>88.6</v>
      </c>
      <c r="H374" s="180"/>
    </row>
    <row r="375" spans="1:10" ht="36">
      <c r="A375" s="174" t="s">
        <v>709</v>
      </c>
      <c r="B375" s="175" t="s">
        <v>710</v>
      </c>
      <c r="C375" s="176" t="s">
        <v>709</v>
      </c>
      <c r="D375" s="177"/>
      <c r="E375" s="178" t="s">
        <v>706</v>
      </c>
      <c r="F375" s="179">
        <v>300</v>
      </c>
      <c r="G375" s="180">
        <v>1.86</v>
      </c>
      <c r="H375" s="180"/>
    </row>
    <row r="376" spans="1:10" ht="12.75">
      <c r="A376" s="246" t="s">
        <v>711</v>
      </c>
      <c r="B376" s="247"/>
      <c r="C376" s="247"/>
      <c r="D376" s="247"/>
      <c r="E376" s="247"/>
      <c r="F376" s="247"/>
      <c r="G376" s="248"/>
      <c r="H376" s="198"/>
    </row>
    <row r="377" spans="1:10" ht="12.75">
      <c r="A377" s="243" t="s">
        <v>712</v>
      </c>
      <c r="B377" s="244"/>
      <c r="C377" s="244"/>
      <c r="D377" s="244"/>
      <c r="E377" s="244"/>
      <c r="F377" s="244"/>
      <c r="G377" s="245"/>
      <c r="H377" s="88"/>
    </row>
    <row r="378" spans="1:10">
      <c r="A378" s="224"/>
      <c r="B378" s="225"/>
      <c r="C378" s="225"/>
      <c r="D378" s="225"/>
      <c r="E378" s="225"/>
      <c r="F378" s="225"/>
      <c r="G378" s="225"/>
      <c r="H378" s="226"/>
      <c r="J378" s="47"/>
    </row>
    <row r="379" spans="1:10">
      <c r="A379" s="221" t="s">
        <v>713</v>
      </c>
      <c r="B379" s="222"/>
      <c r="C379" s="222"/>
      <c r="D379" s="222"/>
      <c r="E379" s="222"/>
      <c r="F379" s="222"/>
      <c r="G379" s="222"/>
      <c r="H379" s="223"/>
      <c r="I379" s="54"/>
      <c r="J379" s="47"/>
    </row>
    <row r="380" spans="1:10">
      <c r="A380" s="261" t="s">
        <v>1053</v>
      </c>
      <c r="B380" s="262"/>
      <c r="C380" s="262"/>
      <c r="D380" s="262"/>
      <c r="E380" s="262"/>
      <c r="F380" s="262"/>
      <c r="G380" s="262"/>
      <c r="H380" s="263"/>
      <c r="I380" s="54"/>
      <c r="J380" s="47"/>
    </row>
    <row r="381" spans="1:10" s="90" customFormat="1" ht="12.75">
      <c r="A381" s="224"/>
      <c r="B381" s="225"/>
      <c r="C381" s="225"/>
      <c r="D381" s="225"/>
      <c r="E381" s="225"/>
      <c r="F381" s="225"/>
      <c r="G381" s="225"/>
      <c r="H381" s="226"/>
      <c r="I381" s="89"/>
    </row>
    <row r="382" spans="1:10" ht="24">
      <c r="A382" s="91" t="s">
        <v>3</v>
      </c>
      <c r="B382" s="92" t="s">
        <v>4</v>
      </c>
      <c r="C382" s="91" t="s">
        <v>5</v>
      </c>
      <c r="D382" s="93" t="s">
        <v>6</v>
      </c>
      <c r="E382" s="92" t="s">
        <v>714</v>
      </c>
      <c r="F382" s="94" t="s">
        <v>8</v>
      </c>
      <c r="G382" s="93" t="s">
        <v>9</v>
      </c>
      <c r="H382" s="92" t="s">
        <v>10</v>
      </c>
      <c r="I382" s="95"/>
      <c r="J382" s="1"/>
    </row>
    <row r="383" spans="1:10" s="97" customFormat="1">
      <c r="A383" s="5">
        <v>1</v>
      </c>
      <c r="B383" s="5">
        <v>2</v>
      </c>
      <c r="C383" s="5">
        <v>3</v>
      </c>
      <c r="D383" s="5">
        <v>4</v>
      </c>
      <c r="E383" s="5">
        <v>5</v>
      </c>
      <c r="F383" s="6">
        <v>6</v>
      </c>
      <c r="G383" s="5">
        <v>7</v>
      </c>
      <c r="H383" s="5">
        <v>8</v>
      </c>
      <c r="I383" s="96"/>
    </row>
    <row r="384" spans="1:10" ht="24">
      <c r="A384" s="9">
        <v>1</v>
      </c>
      <c r="B384" s="98" t="s">
        <v>982</v>
      </c>
      <c r="C384" s="9" t="s">
        <v>715</v>
      </c>
      <c r="D384" s="17"/>
      <c r="E384" s="9" t="s">
        <v>716</v>
      </c>
      <c r="F384" s="19">
        <v>450</v>
      </c>
      <c r="G384" s="99"/>
      <c r="H384" s="100"/>
      <c r="I384" s="95"/>
    </row>
    <row r="385" spans="1:10" ht="24">
      <c r="A385" s="9">
        <v>2</v>
      </c>
      <c r="B385" s="98" t="s">
        <v>981</v>
      </c>
      <c r="C385" s="9" t="s">
        <v>717</v>
      </c>
      <c r="D385" s="17"/>
      <c r="E385" s="9" t="s">
        <v>716</v>
      </c>
      <c r="F385" s="101">
        <v>275</v>
      </c>
      <c r="G385" s="99"/>
      <c r="H385" s="100"/>
      <c r="J385" s="1"/>
    </row>
    <row r="386" spans="1:10">
      <c r="A386" s="9">
        <v>3</v>
      </c>
      <c r="B386" s="98" t="s">
        <v>980</v>
      </c>
      <c r="C386" s="9" t="s">
        <v>718</v>
      </c>
      <c r="D386" s="17"/>
      <c r="E386" s="9" t="s">
        <v>719</v>
      </c>
      <c r="F386" s="101">
        <v>1500</v>
      </c>
      <c r="G386" s="99"/>
      <c r="H386" s="100"/>
    </row>
    <row r="387" spans="1:10">
      <c r="A387" s="9">
        <v>4</v>
      </c>
      <c r="B387" s="11" t="s">
        <v>979</v>
      </c>
      <c r="C387" s="9" t="s">
        <v>720</v>
      </c>
      <c r="D387" s="17"/>
      <c r="E387" s="9" t="s">
        <v>721</v>
      </c>
      <c r="F387" s="101">
        <v>25000</v>
      </c>
      <c r="G387" s="102"/>
      <c r="H387" s="100"/>
    </row>
    <row r="388" spans="1:10">
      <c r="A388" s="9">
        <v>5</v>
      </c>
      <c r="B388" s="98" t="s">
        <v>978</v>
      </c>
      <c r="C388" s="9" t="s">
        <v>722</v>
      </c>
      <c r="D388" s="103"/>
      <c r="E388" s="104" t="s">
        <v>723</v>
      </c>
      <c r="F388" s="105">
        <v>190</v>
      </c>
      <c r="G388" s="106"/>
      <c r="H388" s="100"/>
    </row>
    <row r="389" spans="1:10" ht="24">
      <c r="A389" s="9">
        <v>6</v>
      </c>
      <c r="B389" s="98" t="s">
        <v>983</v>
      </c>
      <c r="C389" s="9" t="s">
        <v>724</v>
      </c>
      <c r="D389" s="103"/>
      <c r="E389" s="104"/>
      <c r="F389" s="105"/>
      <c r="G389" s="106"/>
      <c r="H389" s="100"/>
    </row>
    <row r="390" spans="1:10">
      <c r="A390" s="107"/>
      <c r="B390" s="98" t="s">
        <v>1004</v>
      </c>
      <c r="C390" s="9" t="s">
        <v>725</v>
      </c>
      <c r="D390" s="103"/>
      <c r="E390" s="104" t="s">
        <v>719</v>
      </c>
      <c r="F390" s="108">
        <v>350</v>
      </c>
      <c r="G390" s="106"/>
      <c r="H390" s="100"/>
    </row>
    <row r="391" spans="1:10">
      <c r="A391" s="107"/>
      <c r="B391" s="98" t="s">
        <v>1003</v>
      </c>
      <c r="C391" s="9" t="s">
        <v>726</v>
      </c>
      <c r="D391" s="103"/>
      <c r="E391" s="104" t="s">
        <v>719</v>
      </c>
      <c r="F391" s="108">
        <v>360</v>
      </c>
      <c r="G391" s="106"/>
      <c r="H391" s="100"/>
    </row>
    <row r="392" spans="1:10">
      <c r="A392" s="9">
        <v>7</v>
      </c>
      <c r="B392" s="98" t="s">
        <v>984</v>
      </c>
      <c r="C392" s="9" t="s">
        <v>727</v>
      </c>
      <c r="D392" s="17"/>
      <c r="E392" s="9" t="s">
        <v>719</v>
      </c>
      <c r="F392" s="19">
        <v>1070</v>
      </c>
      <c r="G392" s="99"/>
      <c r="H392" s="100"/>
    </row>
    <row r="393" spans="1:10" ht="24">
      <c r="A393" s="9">
        <v>8</v>
      </c>
      <c r="B393" s="11" t="s">
        <v>985</v>
      </c>
      <c r="C393" s="9" t="s">
        <v>728</v>
      </c>
      <c r="D393" s="17"/>
      <c r="E393" s="9" t="s">
        <v>719</v>
      </c>
      <c r="F393" s="19">
        <v>350</v>
      </c>
      <c r="G393" s="99"/>
      <c r="H393" s="100"/>
    </row>
    <row r="394" spans="1:10">
      <c r="A394" s="9">
        <v>9</v>
      </c>
      <c r="B394" s="11" t="s">
        <v>986</v>
      </c>
      <c r="C394" s="9" t="s">
        <v>729</v>
      </c>
      <c r="D394" s="17"/>
      <c r="E394" s="9" t="s">
        <v>719</v>
      </c>
      <c r="F394" s="19">
        <v>350</v>
      </c>
      <c r="G394" s="99"/>
      <c r="H394" s="100"/>
    </row>
    <row r="395" spans="1:10" ht="24">
      <c r="A395" s="9">
        <v>10</v>
      </c>
      <c r="B395" s="11" t="s">
        <v>987</v>
      </c>
      <c r="C395" s="9" t="s">
        <v>730</v>
      </c>
      <c r="D395" s="17"/>
      <c r="E395" s="9" t="s">
        <v>719</v>
      </c>
      <c r="F395" s="19"/>
      <c r="G395" s="99"/>
      <c r="H395" s="100"/>
    </row>
    <row r="396" spans="1:10">
      <c r="A396" s="9"/>
      <c r="B396" s="11" t="s">
        <v>988</v>
      </c>
      <c r="C396" s="9" t="s">
        <v>731</v>
      </c>
      <c r="D396" s="17"/>
      <c r="E396" s="9" t="s">
        <v>719</v>
      </c>
      <c r="F396" s="19">
        <v>322</v>
      </c>
      <c r="G396" s="99"/>
      <c r="H396" s="100"/>
    </row>
    <row r="397" spans="1:10">
      <c r="A397" s="9"/>
      <c r="B397" s="11" t="s">
        <v>989</v>
      </c>
      <c r="C397" s="9" t="s">
        <v>732</v>
      </c>
      <c r="D397" s="17"/>
      <c r="E397" s="9" t="s">
        <v>719</v>
      </c>
      <c r="F397" s="19">
        <v>40</v>
      </c>
      <c r="G397" s="99"/>
      <c r="H397" s="100"/>
    </row>
    <row r="398" spans="1:10" ht="36">
      <c r="A398" s="9">
        <v>11</v>
      </c>
      <c r="B398" s="11" t="s">
        <v>990</v>
      </c>
      <c r="C398" s="9" t="s">
        <v>733</v>
      </c>
      <c r="D398" s="17"/>
      <c r="E398" s="9" t="s">
        <v>719</v>
      </c>
      <c r="F398" s="19">
        <v>39</v>
      </c>
      <c r="G398" s="99"/>
      <c r="H398" s="100"/>
    </row>
    <row r="399" spans="1:10" ht="48">
      <c r="A399" s="9">
        <v>12</v>
      </c>
      <c r="B399" s="11" t="s">
        <v>991</v>
      </c>
      <c r="C399" s="9" t="s">
        <v>734</v>
      </c>
      <c r="D399" s="17"/>
      <c r="E399" s="9" t="s">
        <v>719</v>
      </c>
      <c r="F399" s="19">
        <v>85</v>
      </c>
      <c r="G399" s="99"/>
      <c r="H399" s="100"/>
    </row>
    <row r="400" spans="1:10" ht="36">
      <c r="A400" s="9">
        <v>13</v>
      </c>
      <c r="B400" s="11" t="s">
        <v>992</v>
      </c>
      <c r="C400" s="9" t="s">
        <v>735</v>
      </c>
      <c r="D400" s="17"/>
      <c r="E400" s="9" t="s">
        <v>723</v>
      </c>
      <c r="F400" s="19">
        <v>47.5</v>
      </c>
      <c r="G400" s="99"/>
      <c r="H400" s="100"/>
    </row>
    <row r="401" spans="1:8">
      <c r="A401" s="109">
        <v>14</v>
      </c>
      <c r="B401" s="110" t="s">
        <v>993</v>
      </c>
      <c r="C401" s="109" t="s">
        <v>736</v>
      </c>
      <c r="D401" s="111"/>
      <c r="E401" s="9" t="s">
        <v>719</v>
      </c>
      <c r="F401" s="19">
        <v>4</v>
      </c>
      <c r="G401" s="99"/>
      <c r="H401" s="100"/>
    </row>
    <row r="402" spans="1:8" ht="24">
      <c r="A402" s="9">
        <v>15</v>
      </c>
      <c r="B402" s="111" t="s">
        <v>994</v>
      </c>
      <c r="C402" s="9" t="s">
        <v>737</v>
      </c>
      <c r="D402" s="111"/>
      <c r="E402" s="9" t="s">
        <v>719</v>
      </c>
      <c r="F402" s="112">
        <v>136</v>
      </c>
      <c r="G402" s="113"/>
      <c r="H402" s="100"/>
    </row>
    <row r="403" spans="1:8">
      <c r="A403" s="109">
        <v>16</v>
      </c>
      <c r="B403" s="114" t="s">
        <v>995</v>
      </c>
      <c r="C403" s="109" t="s">
        <v>738</v>
      </c>
      <c r="D403" s="114"/>
      <c r="E403" s="9" t="s">
        <v>719</v>
      </c>
      <c r="F403" s="19">
        <v>50</v>
      </c>
      <c r="G403" s="113"/>
      <c r="H403" s="100"/>
    </row>
    <row r="404" spans="1:8">
      <c r="A404" s="9">
        <v>17</v>
      </c>
      <c r="B404" s="98" t="s">
        <v>996</v>
      </c>
      <c r="C404" s="9" t="s">
        <v>739</v>
      </c>
      <c r="D404" s="114"/>
      <c r="E404" s="9" t="s">
        <v>719</v>
      </c>
      <c r="F404" s="112">
        <v>226</v>
      </c>
      <c r="G404" s="113"/>
      <c r="H404" s="100"/>
    </row>
    <row r="405" spans="1:8" ht="24">
      <c r="A405" s="109">
        <v>18</v>
      </c>
      <c r="B405" s="11" t="s">
        <v>997</v>
      </c>
      <c r="C405" s="109" t="s">
        <v>740</v>
      </c>
      <c r="D405" s="17"/>
      <c r="E405" s="9" t="s">
        <v>719</v>
      </c>
      <c r="F405" s="19">
        <v>50</v>
      </c>
      <c r="G405" s="99"/>
      <c r="H405" s="100"/>
    </row>
    <row r="406" spans="1:8" ht="36">
      <c r="A406" s="9">
        <v>19</v>
      </c>
      <c r="B406" s="11" t="s">
        <v>998</v>
      </c>
      <c r="C406" s="9" t="s">
        <v>741</v>
      </c>
      <c r="D406" s="17"/>
      <c r="E406" s="9" t="s">
        <v>719</v>
      </c>
      <c r="F406" s="19">
        <v>255</v>
      </c>
      <c r="G406" s="99"/>
      <c r="H406" s="100"/>
    </row>
    <row r="407" spans="1:8" ht="36">
      <c r="A407" s="109">
        <v>20</v>
      </c>
      <c r="B407" s="11" t="s">
        <v>1002</v>
      </c>
      <c r="C407" s="109" t="s">
        <v>742</v>
      </c>
      <c r="D407" s="17"/>
      <c r="E407" s="9" t="s">
        <v>719</v>
      </c>
      <c r="F407" s="19">
        <v>1130</v>
      </c>
      <c r="G407" s="99"/>
      <c r="H407" s="100"/>
    </row>
    <row r="408" spans="1:8">
      <c r="A408" s="9">
        <v>21</v>
      </c>
      <c r="B408" s="11" t="s">
        <v>999</v>
      </c>
      <c r="C408" s="9" t="s">
        <v>743</v>
      </c>
      <c r="D408" s="17"/>
      <c r="E408" s="9" t="s">
        <v>723</v>
      </c>
      <c r="F408" s="19">
        <v>20</v>
      </c>
      <c r="G408" s="99"/>
      <c r="H408" s="100"/>
    </row>
    <row r="409" spans="1:8">
      <c r="A409" s="109">
        <v>22</v>
      </c>
      <c r="B409" s="11" t="s">
        <v>1000</v>
      </c>
      <c r="C409" s="109" t="s">
        <v>744</v>
      </c>
      <c r="D409" s="17"/>
      <c r="E409" s="9"/>
      <c r="F409" s="19"/>
      <c r="G409" s="99"/>
      <c r="H409" s="100"/>
    </row>
    <row r="410" spans="1:8">
      <c r="A410" s="9"/>
      <c r="B410" s="11" t="s">
        <v>1006</v>
      </c>
      <c r="C410" s="9" t="s">
        <v>745</v>
      </c>
      <c r="D410" s="115"/>
      <c r="E410" s="9" t="s">
        <v>746</v>
      </c>
      <c r="F410" s="19">
        <v>1</v>
      </c>
      <c r="G410" s="99"/>
      <c r="H410" s="100"/>
    </row>
    <row r="411" spans="1:8">
      <c r="A411" s="116"/>
      <c r="B411" s="11" t="s">
        <v>1005</v>
      </c>
      <c r="C411" s="9" t="s">
        <v>747</v>
      </c>
      <c r="D411" s="115"/>
      <c r="E411" s="9" t="s">
        <v>746</v>
      </c>
      <c r="F411" s="19">
        <v>4</v>
      </c>
      <c r="G411" s="99"/>
      <c r="H411" s="100"/>
    </row>
    <row r="412" spans="1:8">
      <c r="A412" s="116"/>
      <c r="B412" s="11" t="s">
        <v>1007</v>
      </c>
      <c r="C412" s="9" t="s">
        <v>748</v>
      </c>
      <c r="D412" s="115"/>
      <c r="E412" s="9" t="s">
        <v>746</v>
      </c>
      <c r="F412" s="19">
        <v>2</v>
      </c>
      <c r="G412" s="99"/>
      <c r="H412" s="100"/>
    </row>
    <row r="413" spans="1:8">
      <c r="A413" s="9"/>
      <c r="B413" s="11" t="s">
        <v>1008</v>
      </c>
      <c r="C413" s="9" t="s">
        <v>749</v>
      </c>
      <c r="D413" s="17"/>
      <c r="E413" s="9" t="s">
        <v>746</v>
      </c>
      <c r="F413" s="19">
        <v>1</v>
      </c>
      <c r="G413" s="99"/>
      <c r="H413" s="100"/>
    </row>
    <row r="414" spans="1:8">
      <c r="A414" s="9"/>
      <c r="B414" s="11" t="s">
        <v>1009</v>
      </c>
      <c r="C414" s="9" t="s">
        <v>750</v>
      </c>
      <c r="D414" s="115"/>
      <c r="E414" s="9" t="s">
        <v>746</v>
      </c>
      <c r="F414" s="19">
        <v>1</v>
      </c>
      <c r="G414" s="99"/>
      <c r="H414" s="100"/>
    </row>
    <row r="415" spans="1:8">
      <c r="A415" s="9"/>
      <c r="B415" s="11" t="s">
        <v>1010</v>
      </c>
      <c r="C415" s="9" t="s">
        <v>751</v>
      </c>
      <c r="D415" s="117"/>
      <c r="E415" s="9" t="s">
        <v>746</v>
      </c>
      <c r="F415" s="19">
        <v>1</v>
      </c>
      <c r="G415" s="99"/>
      <c r="H415" s="100"/>
    </row>
    <row r="416" spans="1:8">
      <c r="A416" s="9"/>
      <c r="B416" s="11" t="s">
        <v>1011</v>
      </c>
      <c r="C416" s="9" t="s">
        <v>752</v>
      </c>
      <c r="D416" s="17"/>
      <c r="E416" s="9" t="s">
        <v>746</v>
      </c>
      <c r="F416" s="19">
        <v>2</v>
      </c>
      <c r="G416" s="99"/>
      <c r="H416" s="100"/>
    </row>
    <row r="417" spans="1:10">
      <c r="A417" s="9"/>
      <c r="B417" s="11" t="s">
        <v>1012</v>
      </c>
      <c r="C417" s="9" t="s">
        <v>753</v>
      </c>
      <c r="D417" s="17"/>
      <c r="E417" s="9" t="s">
        <v>746</v>
      </c>
      <c r="F417" s="19">
        <v>1</v>
      </c>
      <c r="G417" s="99"/>
      <c r="H417" s="100"/>
    </row>
    <row r="418" spans="1:10" ht="36">
      <c r="A418" s="9">
        <v>23</v>
      </c>
      <c r="B418" s="11" t="s">
        <v>1001</v>
      </c>
      <c r="C418" s="9" t="s">
        <v>754</v>
      </c>
      <c r="D418" s="17"/>
      <c r="E418" s="9" t="s">
        <v>34</v>
      </c>
      <c r="F418" s="19">
        <v>1</v>
      </c>
      <c r="G418" s="100"/>
      <c r="H418" s="100"/>
    </row>
    <row r="419" spans="1:10">
      <c r="A419" s="53"/>
      <c r="B419" s="118"/>
      <c r="C419" s="264" t="s">
        <v>755</v>
      </c>
      <c r="D419" s="264"/>
      <c r="E419" s="264"/>
      <c r="F419" s="264"/>
      <c r="G419" s="265"/>
      <c r="H419" s="120"/>
    </row>
    <row r="420" spans="1:10">
      <c r="A420" s="53"/>
      <c r="B420" s="118"/>
      <c r="C420" s="119"/>
      <c r="D420" s="119"/>
      <c r="E420" s="119"/>
      <c r="F420" s="119"/>
      <c r="G420" s="119"/>
      <c r="H420" s="121"/>
    </row>
    <row r="421" spans="1:10">
      <c r="A421" s="261" t="s">
        <v>1054</v>
      </c>
      <c r="B421" s="262"/>
      <c r="C421" s="262"/>
      <c r="D421" s="262"/>
      <c r="E421" s="262"/>
      <c r="F421" s="262"/>
      <c r="G421" s="262"/>
      <c r="H421" s="263"/>
      <c r="I421" s="54"/>
    </row>
    <row r="422" spans="1:10">
      <c r="A422" s="53"/>
      <c r="B422" s="118"/>
      <c r="C422" s="119"/>
      <c r="D422" s="119"/>
      <c r="E422" s="119"/>
      <c r="F422" s="119"/>
      <c r="G422" s="119"/>
      <c r="H422" s="121"/>
    </row>
    <row r="423" spans="1:10" ht="24">
      <c r="A423" s="91" t="s">
        <v>3</v>
      </c>
      <c r="B423" s="92" t="s">
        <v>4</v>
      </c>
      <c r="C423" s="91" t="s">
        <v>5</v>
      </c>
      <c r="D423" s="93" t="s">
        <v>6</v>
      </c>
      <c r="E423" s="122" t="s">
        <v>714</v>
      </c>
      <c r="F423" s="94" t="s">
        <v>8</v>
      </c>
      <c r="G423" s="93" t="s">
        <v>9</v>
      </c>
      <c r="H423" s="92" t="s">
        <v>10</v>
      </c>
      <c r="I423" s="95"/>
      <c r="J423" s="1"/>
    </row>
    <row r="424" spans="1:10" s="97" customFormat="1">
      <c r="A424" s="5">
        <v>1</v>
      </c>
      <c r="B424" s="5">
        <v>2</v>
      </c>
      <c r="C424" s="5">
        <v>3</v>
      </c>
      <c r="D424" s="5">
        <v>4</v>
      </c>
      <c r="E424" s="5">
        <v>5</v>
      </c>
      <c r="F424" s="6">
        <v>6</v>
      </c>
      <c r="G424" s="5">
        <v>7</v>
      </c>
      <c r="H424" s="5">
        <v>8</v>
      </c>
      <c r="I424" s="96"/>
    </row>
    <row r="425" spans="1:10" s="90" customFormat="1" ht="24">
      <c r="A425" s="81">
        <v>24</v>
      </c>
      <c r="B425" s="11" t="s">
        <v>982</v>
      </c>
      <c r="C425" s="81" t="s">
        <v>1013</v>
      </c>
      <c r="D425" s="81"/>
      <c r="E425" s="81" t="s">
        <v>716</v>
      </c>
      <c r="F425" s="207">
        <v>400</v>
      </c>
      <c r="G425" s="81"/>
      <c r="H425" s="81"/>
      <c r="I425" s="123"/>
      <c r="J425" s="123"/>
    </row>
    <row r="426" spans="1:10" s="90" customFormat="1" ht="24">
      <c r="A426" s="81">
        <v>25</v>
      </c>
      <c r="B426" s="11" t="s">
        <v>981</v>
      </c>
      <c r="C426" s="81" t="s">
        <v>1014</v>
      </c>
      <c r="D426" s="81"/>
      <c r="E426" s="81" t="s">
        <v>716</v>
      </c>
      <c r="F426" s="207">
        <v>280</v>
      </c>
      <c r="G426" s="81"/>
      <c r="H426" s="81"/>
      <c r="I426" s="123"/>
      <c r="J426" s="123"/>
    </row>
    <row r="427" spans="1:10">
      <c r="A427" s="81">
        <v>26</v>
      </c>
      <c r="B427" s="98" t="s">
        <v>980</v>
      </c>
      <c r="C427" s="81" t="s">
        <v>1015</v>
      </c>
      <c r="D427" s="17"/>
      <c r="E427" s="9" t="s">
        <v>719</v>
      </c>
      <c r="F427" s="101">
        <v>1600</v>
      </c>
      <c r="G427" s="99"/>
      <c r="H427" s="100"/>
      <c r="I427" s="54"/>
    </row>
    <row r="428" spans="1:10">
      <c r="A428" s="81">
        <v>27</v>
      </c>
      <c r="B428" s="11" t="s">
        <v>979</v>
      </c>
      <c r="C428" s="81" t="s">
        <v>1016</v>
      </c>
      <c r="D428" s="17"/>
      <c r="E428" s="9" t="s">
        <v>721</v>
      </c>
      <c r="F428" s="101">
        <v>25000</v>
      </c>
      <c r="G428" s="99"/>
      <c r="H428" s="100"/>
      <c r="I428" s="95"/>
      <c r="J428" s="1"/>
    </row>
    <row r="429" spans="1:10">
      <c r="A429" s="81">
        <v>28</v>
      </c>
      <c r="B429" s="98" t="s">
        <v>978</v>
      </c>
      <c r="C429" s="81" t="s">
        <v>1017</v>
      </c>
      <c r="D429" s="103"/>
      <c r="E429" s="104" t="s">
        <v>723</v>
      </c>
      <c r="F429" s="105">
        <v>265</v>
      </c>
      <c r="G429" s="99"/>
      <c r="H429" s="100"/>
    </row>
    <row r="430" spans="1:10" ht="24">
      <c r="A430" s="81">
        <v>29</v>
      </c>
      <c r="B430" s="98" t="s">
        <v>983</v>
      </c>
      <c r="C430" s="81" t="s">
        <v>1018</v>
      </c>
      <c r="D430" s="103"/>
      <c r="E430" s="104"/>
      <c r="F430" s="105"/>
      <c r="G430" s="99"/>
      <c r="H430" s="100"/>
    </row>
    <row r="431" spans="1:10">
      <c r="A431" s="107"/>
      <c r="B431" s="98" t="s">
        <v>1004</v>
      </c>
      <c r="C431" s="9" t="s">
        <v>1019</v>
      </c>
      <c r="D431" s="103"/>
      <c r="E431" s="104" t="s">
        <v>719</v>
      </c>
      <c r="F431" s="105">
        <v>367</v>
      </c>
      <c r="G431" s="99"/>
      <c r="H431" s="100"/>
    </row>
    <row r="432" spans="1:10">
      <c r="A432" s="107"/>
      <c r="B432" s="98" t="s">
        <v>1003</v>
      </c>
      <c r="C432" s="9" t="s">
        <v>1020</v>
      </c>
      <c r="D432" s="103"/>
      <c r="E432" s="104" t="s">
        <v>719</v>
      </c>
      <c r="F432" s="105">
        <v>190</v>
      </c>
      <c r="G432" s="99"/>
      <c r="H432" s="100"/>
    </row>
    <row r="433" spans="1:8">
      <c r="A433" s="9">
        <v>30</v>
      </c>
      <c r="B433" s="98" t="s">
        <v>1048</v>
      </c>
      <c r="C433" s="9" t="s">
        <v>1021</v>
      </c>
      <c r="D433" s="17"/>
      <c r="E433" s="9" t="s">
        <v>719</v>
      </c>
      <c r="F433" s="101">
        <v>750</v>
      </c>
      <c r="G433" s="99"/>
      <c r="H433" s="100"/>
    </row>
    <row r="434" spans="1:8" ht="24">
      <c r="A434" s="9">
        <v>31</v>
      </c>
      <c r="B434" s="11" t="s">
        <v>985</v>
      </c>
      <c r="C434" s="9" t="s">
        <v>1022</v>
      </c>
      <c r="D434" s="17"/>
      <c r="E434" s="9" t="s">
        <v>719</v>
      </c>
      <c r="F434" s="101">
        <v>367</v>
      </c>
      <c r="G434" s="99"/>
      <c r="H434" s="100"/>
    </row>
    <row r="435" spans="1:8">
      <c r="A435" s="9">
        <v>32</v>
      </c>
      <c r="B435" s="11" t="s">
        <v>1049</v>
      </c>
      <c r="C435" s="9" t="s">
        <v>1023</v>
      </c>
      <c r="D435" s="17"/>
      <c r="E435" s="9" t="s">
        <v>719</v>
      </c>
      <c r="F435" s="101">
        <v>320</v>
      </c>
      <c r="G435" s="99"/>
      <c r="H435" s="100"/>
    </row>
    <row r="436" spans="1:8" ht="24">
      <c r="A436" s="9">
        <v>33</v>
      </c>
      <c r="B436" s="11" t="s">
        <v>987</v>
      </c>
      <c r="C436" s="9" t="s">
        <v>1024</v>
      </c>
      <c r="D436" s="17"/>
      <c r="E436" s="9" t="s">
        <v>719</v>
      </c>
      <c r="F436" s="101"/>
      <c r="G436" s="99"/>
      <c r="H436" s="100"/>
    </row>
    <row r="437" spans="1:8">
      <c r="A437" s="9"/>
      <c r="B437" s="11" t="s">
        <v>988</v>
      </c>
      <c r="C437" s="9" t="s">
        <v>1025</v>
      </c>
      <c r="D437" s="17"/>
      <c r="E437" s="9" t="s">
        <v>719</v>
      </c>
      <c r="F437" s="101">
        <v>290</v>
      </c>
      <c r="G437" s="99"/>
      <c r="H437" s="100"/>
    </row>
    <row r="438" spans="1:8">
      <c r="A438" s="9"/>
      <c r="B438" s="11" t="s">
        <v>989</v>
      </c>
      <c r="C438" s="9" t="s">
        <v>1026</v>
      </c>
      <c r="D438" s="17"/>
      <c r="E438" s="9" t="s">
        <v>719</v>
      </c>
      <c r="F438" s="101">
        <v>40</v>
      </c>
      <c r="G438" s="99"/>
      <c r="H438" s="100"/>
    </row>
    <row r="439" spans="1:8" ht="36">
      <c r="A439" s="9">
        <v>34</v>
      </c>
      <c r="B439" s="11" t="s">
        <v>990</v>
      </c>
      <c r="C439" s="9" t="s">
        <v>1027</v>
      </c>
      <c r="D439" s="17"/>
      <c r="E439" s="9" t="s">
        <v>719</v>
      </c>
      <c r="F439" s="101">
        <v>49</v>
      </c>
      <c r="G439" s="99"/>
      <c r="H439" s="100"/>
    </row>
    <row r="440" spans="1:8" ht="48">
      <c r="A440" s="9">
        <v>35</v>
      </c>
      <c r="B440" s="11" t="s">
        <v>1050</v>
      </c>
      <c r="C440" s="9" t="s">
        <v>1028</v>
      </c>
      <c r="D440" s="17"/>
      <c r="E440" s="9" t="s">
        <v>719</v>
      </c>
      <c r="F440" s="101">
        <v>100</v>
      </c>
      <c r="G440" s="99"/>
      <c r="H440" s="100"/>
    </row>
    <row r="441" spans="1:8" ht="36">
      <c r="A441" s="9">
        <v>36</v>
      </c>
      <c r="B441" s="11" t="s">
        <v>992</v>
      </c>
      <c r="C441" s="9" t="s">
        <v>1029</v>
      </c>
      <c r="D441" s="17"/>
      <c r="E441" s="9" t="s">
        <v>723</v>
      </c>
      <c r="F441" s="101">
        <v>60</v>
      </c>
      <c r="G441" s="99"/>
      <c r="H441" s="100"/>
    </row>
    <row r="442" spans="1:8">
      <c r="A442" s="9">
        <v>37</v>
      </c>
      <c r="B442" s="110" t="s">
        <v>993</v>
      </c>
      <c r="C442" s="9" t="s">
        <v>1030</v>
      </c>
      <c r="D442" s="111"/>
      <c r="E442" s="9" t="s">
        <v>719</v>
      </c>
      <c r="F442" s="101">
        <v>13</v>
      </c>
      <c r="G442" s="99"/>
      <c r="H442" s="100"/>
    </row>
    <row r="443" spans="1:8" ht="24">
      <c r="A443" s="9">
        <v>38</v>
      </c>
      <c r="B443" s="111" t="s">
        <v>1051</v>
      </c>
      <c r="C443" s="9" t="s">
        <v>1031</v>
      </c>
      <c r="D443" s="111"/>
      <c r="E443" s="109" t="s">
        <v>719</v>
      </c>
      <c r="F443" s="124">
        <v>120</v>
      </c>
      <c r="G443" s="99"/>
      <c r="H443" s="100"/>
    </row>
    <row r="444" spans="1:8">
      <c r="A444" s="9">
        <v>39</v>
      </c>
      <c r="B444" s="114" t="s">
        <v>995</v>
      </c>
      <c r="C444" s="9" t="s">
        <v>1032</v>
      </c>
      <c r="D444" s="114"/>
      <c r="E444" s="109" t="s">
        <v>719</v>
      </c>
      <c r="F444" s="101">
        <v>50</v>
      </c>
      <c r="G444" s="99"/>
      <c r="H444" s="100"/>
    </row>
    <row r="445" spans="1:8">
      <c r="A445" s="9">
        <v>40</v>
      </c>
      <c r="B445" s="98" t="s">
        <v>996</v>
      </c>
      <c r="C445" s="9" t="s">
        <v>1033</v>
      </c>
      <c r="D445" s="114"/>
      <c r="E445" s="109" t="s">
        <v>719</v>
      </c>
      <c r="F445" s="124">
        <v>165</v>
      </c>
      <c r="G445" s="99"/>
      <c r="H445" s="100"/>
    </row>
    <row r="446" spans="1:8" ht="24">
      <c r="A446" s="9">
        <v>41</v>
      </c>
      <c r="B446" s="11" t="s">
        <v>997</v>
      </c>
      <c r="C446" s="9" t="s">
        <v>1034</v>
      </c>
      <c r="D446" s="17"/>
      <c r="E446" s="9" t="s">
        <v>719</v>
      </c>
      <c r="F446" s="19">
        <v>91</v>
      </c>
      <c r="G446" s="99"/>
      <c r="H446" s="100"/>
    </row>
    <row r="447" spans="1:8" ht="36">
      <c r="A447" s="9">
        <v>42</v>
      </c>
      <c r="B447" s="11" t="s">
        <v>998</v>
      </c>
      <c r="C447" s="9" t="s">
        <v>1035</v>
      </c>
      <c r="D447" s="17"/>
      <c r="E447" s="9" t="s">
        <v>719</v>
      </c>
      <c r="F447" s="19">
        <v>139</v>
      </c>
      <c r="G447" s="99"/>
      <c r="H447" s="100"/>
    </row>
    <row r="448" spans="1:8" ht="36">
      <c r="A448" s="9">
        <v>43</v>
      </c>
      <c r="B448" s="11" t="s">
        <v>1002</v>
      </c>
      <c r="C448" s="9" t="s">
        <v>1036</v>
      </c>
      <c r="D448" s="17"/>
      <c r="E448" s="9" t="s">
        <v>719</v>
      </c>
      <c r="F448" s="19">
        <v>456</v>
      </c>
      <c r="G448" s="99"/>
      <c r="H448" s="100"/>
    </row>
    <row r="449" spans="1:10">
      <c r="A449" s="9">
        <v>44</v>
      </c>
      <c r="B449" s="11" t="s">
        <v>999</v>
      </c>
      <c r="C449" s="9" t="s">
        <v>1037</v>
      </c>
      <c r="D449" s="17"/>
      <c r="E449" s="9" t="s">
        <v>723</v>
      </c>
      <c r="F449" s="19">
        <v>10</v>
      </c>
      <c r="G449" s="99"/>
      <c r="H449" s="100"/>
    </row>
    <row r="450" spans="1:10">
      <c r="A450" s="9">
        <v>45</v>
      </c>
      <c r="B450" s="11" t="s">
        <v>1052</v>
      </c>
      <c r="C450" s="9" t="s">
        <v>1038</v>
      </c>
      <c r="D450" s="17"/>
      <c r="E450" s="9"/>
      <c r="F450" s="19"/>
      <c r="G450" s="99"/>
      <c r="H450" s="100"/>
    </row>
    <row r="451" spans="1:10">
      <c r="A451" s="9"/>
      <c r="B451" s="11" t="s">
        <v>1006</v>
      </c>
      <c r="C451" s="9" t="s">
        <v>1039</v>
      </c>
      <c r="D451" s="115"/>
      <c r="E451" s="9" t="s">
        <v>746</v>
      </c>
      <c r="F451" s="19">
        <v>0</v>
      </c>
      <c r="G451" s="99"/>
      <c r="H451" s="100"/>
    </row>
    <row r="452" spans="1:10">
      <c r="A452" s="116"/>
      <c r="B452" s="11" t="s">
        <v>1005</v>
      </c>
      <c r="C452" s="9" t="s">
        <v>1040</v>
      </c>
      <c r="D452" s="115"/>
      <c r="E452" s="9" t="s">
        <v>746</v>
      </c>
      <c r="F452" s="19">
        <v>0</v>
      </c>
      <c r="G452" s="99"/>
      <c r="H452" s="100"/>
    </row>
    <row r="453" spans="1:10">
      <c r="A453" s="116"/>
      <c r="B453" s="11" t="s">
        <v>1007</v>
      </c>
      <c r="C453" s="9" t="s">
        <v>1041</v>
      </c>
      <c r="D453" s="115"/>
      <c r="E453" s="9" t="s">
        <v>746</v>
      </c>
      <c r="F453" s="19">
        <v>2</v>
      </c>
      <c r="G453" s="99"/>
      <c r="H453" s="100"/>
    </row>
    <row r="454" spans="1:10">
      <c r="A454" s="9"/>
      <c r="B454" s="11" t="s">
        <v>1008</v>
      </c>
      <c r="C454" s="9" t="s">
        <v>1042</v>
      </c>
      <c r="D454" s="17"/>
      <c r="E454" s="9" t="s">
        <v>746</v>
      </c>
      <c r="F454" s="19">
        <v>3</v>
      </c>
      <c r="G454" s="99"/>
      <c r="H454" s="100"/>
    </row>
    <row r="455" spans="1:10">
      <c r="A455" s="9"/>
      <c r="B455" s="11" t="s">
        <v>1009</v>
      </c>
      <c r="C455" s="9" t="s">
        <v>1043</v>
      </c>
      <c r="D455" s="115"/>
      <c r="E455" s="9" t="s">
        <v>746</v>
      </c>
      <c r="F455" s="19">
        <v>0</v>
      </c>
      <c r="G455" s="99"/>
      <c r="H455" s="100"/>
    </row>
    <row r="456" spans="1:10">
      <c r="A456" s="9"/>
      <c r="B456" s="11" t="s">
        <v>1010</v>
      </c>
      <c r="C456" s="9" t="s">
        <v>1044</v>
      </c>
      <c r="D456" s="117"/>
      <c r="E456" s="9" t="s">
        <v>746</v>
      </c>
      <c r="F456" s="19">
        <v>0</v>
      </c>
      <c r="G456" s="99"/>
      <c r="H456" s="100"/>
    </row>
    <row r="457" spans="1:10">
      <c r="A457" s="9"/>
      <c r="B457" s="11" t="s">
        <v>1011</v>
      </c>
      <c r="C457" s="9" t="s">
        <v>1045</v>
      </c>
      <c r="D457" s="17"/>
      <c r="E457" s="9" t="s">
        <v>746</v>
      </c>
      <c r="F457" s="19">
        <v>0</v>
      </c>
      <c r="G457" s="99"/>
      <c r="H457" s="100"/>
    </row>
    <row r="458" spans="1:10">
      <c r="A458" s="9"/>
      <c r="B458" s="11" t="s">
        <v>1012</v>
      </c>
      <c r="C458" s="9" t="s">
        <v>1046</v>
      </c>
      <c r="D458" s="17"/>
      <c r="E458" s="9" t="s">
        <v>746</v>
      </c>
      <c r="F458" s="19">
        <v>0</v>
      </c>
      <c r="G458" s="99"/>
      <c r="H458" s="100"/>
    </row>
    <row r="459" spans="1:10" ht="36">
      <c r="A459" s="9">
        <v>46</v>
      </c>
      <c r="B459" s="11" t="s">
        <v>1001</v>
      </c>
      <c r="C459" s="9" t="s">
        <v>1047</v>
      </c>
      <c r="D459" s="17"/>
      <c r="E459" s="9" t="s">
        <v>34</v>
      </c>
      <c r="F459" s="19">
        <v>1</v>
      </c>
      <c r="G459" s="99"/>
      <c r="H459" s="100"/>
    </row>
    <row r="460" spans="1:10">
      <c r="A460" s="53"/>
      <c r="B460" s="118"/>
      <c r="C460" s="264" t="s">
        <v>755</v>
      </c>
      <c r="D460" s="264"/>
      <c r="E460" s="264"/>
      <c r="F460" s="264"/>
      <c r="G460" s="265"/>
      <c r="H460" s="120"/>
    </row>
    <row r="461" spans="1:10">
      <c r="A461" s="224"/>
      <c r="B461" s="225"/>
      <c r="C461" s="225"/>
      <c r="D461" s="225"/>
      <c r="E461" s="225"/>
      <c r="F461" s="225"/>
      <c r="G461" s="225"/>
      <c r="H461" s="226"/>
      <c r="J461" s="47"/>
    </row>
    <row r="462" spans="1:10">
      <c r="A462" s="221" t="s">
        <v>756</v>
      </c>
      <c r="B462" s="222"/>
      <c r="C462" s="222"/>
      <c r="D462" s="222"/>
      <c r="E462" s="222"/>
      <c r="F462" s="222"/>
      <c r="G462" s="222"/>
      <c r="H462" s="223"/>
      <c r="I462" s="54"/>
      <c r="J462" s="47"/>
    </row>
    <row r="463" spans="1:10">
      <c r="A463" s="261" t="s">
        <v>1055</v>
      </c>
      <c r="B463" s="262"/>
      <c r="C463" s="262"/>
      <c r="D463" s="262"/>
      <c r="E463" s="262"/>
      <c r="F463" s="262"/>
      <c r="G463" s="262"/>
      <c r="H463" s="263"/>
      <c r="I463" s="54"/>
      <c r="J463" s="47"/>
    </row>
    <row r="464" spans="1:10" s="90" customFormat="1" ht="12.75">
      <c r="A464" s="224"/>
      <c r="B464" s="225"/>
      <c r="C464" s="225"/>
      <c r="D464" s="225"/>
      <c r="E464" s="225"/>
      <c r="F464" s="225"/>
      <c r="G464" s="225"/>
      <c r="H464" s="226"/>
      <c r="I464" s="89"/>
    </row>
    <row r="465" spans="1:10" s="97" customFormat="1" ht="22.5">
      <c r="A465" s="125" t="s">
        <v>3</v>
      </c>
      <c r="B465" s="126" t="s">
        <v>4</v>
      </c>
      <c r="C465" s="127" t="s">
        <v>5</v>
      </c>
      <c r="D465" s="127" t="s">
        <v>6</v>
      </c>
      <c r="E465" s="127" t="s">
        <v>714</v>
      </c>
      <c r="F465" s="128" t="s">
        <v>757</v>
      </c>
      <c r="G465" s="129" t="s">
        <v>9</v>
      </c>
      <c r="H465" s="127" t="s">
        <v>10</v>
      </c>
      <c r="J465" s="45"/>
    </row>
    <row r="466" spans="1:10" s="132" customFormat="1">
      <c r="A466" s="125">
        <v>1</v>
      </c>
      <c r="B466" s="125">
        <v>2</v>
      </c>
      <c r="C466" s="125">
        <v>3</v>
      </c>
      <c r="D466" s="125">
        <v>4</v>
      </c>
      <c r="E466" s="125">
        <v>5</v>
      </c>
      <c r="F466" s="130">
        <v>6</v>
      </c>
      <c r="G466" s="125">
        <v>7</v>
      </c>
      <c r="H466" s="125">
        <v>8</v>
      </c>
      <c r="J466" s="133"/>
    </row>
    <row r="467" spans="1:10">
      <c r="A467" s="134">
        <v>1</v>
      </c>
      <c r="B467" s="135" t="s">
        <v>1064</v>
      </c>
      <c r="C467" s="137" t="s">
        <v>1057</v>
      </c>
      <c r="D467" s="136"/>
      <c r="E467" s="137"/>
      <c r="F467" s="138"/>
      <c r="G467" s="139"/>
      <c r="H467" s="140"/>
    </row>
    <row r="468" spans="1:10">
      <c r="A468" s="24">
        <v>2</v>
      </c>
      <c r="B468" s="141" t="s">
        <v>1065</v>
      </c>
      <c r="C468" s="125" t="s">
        <v>1056</v>
      </c>
      <c r="D468" s="18"/>
      <c r="E468" s="125"/>
      <c r="F468" s="21"/>
      <c r="G468" s="142"/>
      <c r="H468" s="56"/>
    </row>
    <row r="469" spans="1:10">
      <c r="A469" s="24">
        <v>3</v>
      </c>
      <c r="B469" s="141" t="s">
        <v>1058</v>
      </c>
      <c r="C469" s="125" t="s">
        <v>1059</v>
      </c>
      <c r="D469" s="18"/>
      <c r="E469" s="125"/>
      <c r="F469" s="21"/>
      <c r="G469" s="142"/>
      <c r="H469" s="56"/>
    </row>
    <row r="470" spans="1:10" ht="36">
      <c r="A470" s="24">
        <v>4</v>
      </c>
      <c r="B470" s="143" t="s">
        <v>760</v>
      </c>
      <c r="C470" s="125" t="s">
        <v>761</v>
      </c>
      <c r="D470" s="125"/>
      <c r="E470" s="125" t="s">
        <v>762</v>
      </c>
      <c r="F470" s="130">
        <v>77</v>
      </c>
      <c r="G470" s="131"/>
      <c r="H470" s="125"/>
    </row>
    <row r="471" spans="1:10" ht="36">
      <c r="A471" s="24">
        <v>5</v>
      </c>
      <c r="B471" s="143" t="s">
        <v>763</v>
      </c>
      <c r="C471" s="125" t="s">
        <v>764</v>
      </c>
      <c r="D471" s="125"/>
      <c r="E471" s="125" t="s">
        <v>762</v>
      </c>
      <c r="F471" s="130">
        <v>3</v>
      </c>
      <c r="G471" s="131"/>
      <c r="H471" s="125"/>
    </row>
    <row r="472" spans="1:10" ht="36">
      <c r="A472" s="24">
        <v>6</v>
      </c>
      <c r="B472" s="143" t="s">
        <v>765</v>
      </c>
      <c r="C472" s="125" t="s">
        <v>766</v>
      </c>
      <c r="D472" s="125"/>
      <c r="E472" s="125" t="s">
        <v>762</v>
      </c>
      <c r="F472" s="130">
        <v>5</v>
      </c>
      <c r="G472" s="131"/>
      <c r="H472" s="125"/>
    </row>
    <row r="473" spans="1:10" ht="36">
      <c r="A473" s="24">
        <v>7</v>
      </c>
      <c r="B473" s="143" t="s">
        <v>767</v>
      </c>
      <c r="C473" s="125" t="s">
        <v>768</v>
      </c>
      <c r="D473" s="125"/>
      <c r="E473" s="125" t="s">
        <v>762</v>
      </c>
      <c r="F473" s="130">
        <v>25</v>
      </c>
      <c r="G473" s="131"/>
      <c r="H473" s="125"/>
    </row>
    <row r="474" spans="1:10" ht="36">
      <c r="A474" s="24">
        <v>8</v>
      </c>
      <c r="B474" s="143" t="s">
        <v>769</v>
      </c>
      <c r="C474" s="125" t="s">
        <v>770</v>
      </c>
      <c r="D474" s="125"/>
      <c r="E474" s="125" t="s">
        <v>762</v>
      </c>
      <c r="F474" s="130">
        <v>2</v>
      </c>
      <c r="G474" s="131"/>
      <c r="H474" s="125"/>
    </row>
    <row r="475" spans="1:10" ht="24">
      <c r="A475" s="24">
        <v>9</v>
      </c>
      <c r="B475" s="143" t="s">
        <v>1066</v>
      </c>
      <c r="C475" s="125" t="s">
        <v>772</v>
      </c>
      <c r="D475" s="125"/>
      <c r="E475" s="125" t="s">
        <v>74</v>
      </c>
      <c r="F475" s="130">
        <v>1</v>
      </c>
      <c r="G475" s="131"/>
      <c r="H475" s="125"/>
    </row>
    <row r="476" spans="1:10" ht="24">
      <c r="A476" s="24">
        <v>10</v>
      </c>
      <c r="B476" s="143" t="s">
        <v>1067</v>
      </c>
      <c r="C476" s="125" t="s">
        <v>774</v>
      </c>
      <c r="D476" s="125"/>
      <c r="E476" s="125" t="s">
        <v>74</v>
      </c>
      <c r="F476" s="130">
        <v>20</v>
      </c>
      <c r="G476" s="131"/>
      <c r="H476" s="125"/>
    </row>
    <row r="477" spans="1:10" ht="36">
      <c r="A477" s="24">
        <v>11</v>
      </c>
      <c r="B477" s="143" t="s">
        <v>1068</v>
      </c>
      <c r="C477" s="125" t="s">
        <v>776</v>
      </c>
      <c r="D477" s="125"/>
      <c r="E477" s="125" t="s">
        <v>74</v>
      </c>
      <c r="F477" s="130">
        <v>1</v>
      </c>
      <c r="G477" s="131"/>
      <c r="H477" s="125"/>
    </row>
    <row r="478" spans="1:10">
      <c r="A478" s="269" t="s">
        <v>777</v>
      </c>
      <c r="B478" s="270"/>
      <c r="C478" s="270"/>
      <c r="D478" s="270"/>
      <c r="E478" s="270"/>
      <c r="F478" s="270"/>
      <c r="G478" s="271"/>
      <c r="H478" s="125"/>
    </row>
    <row r="479" spans="1:10">
      <c r="A479" s="125">
        <v>12</v>
      </c>
      <c r="B479" s="143" t="s">
        <v>1069</v>
      </c>
      <c r="C479" s="125"/>
      <c r="D479" s="125"/>
      <c r="E479" s="125"/>
      <c r="F479" s="130"/>
      <c r="G479" s="131"/>
      <c r="H479" s="125"/>
    </row>
    <row r="480" spans="1:10" ht="24">
      <c r="A480" s="125">
        <v>13</v>
      </c>
      <c r="B480" s="143" t="s">
        <v>1070</v>
      </c>
      <c r="C480" s="125" t="s">
        <v>1060</v>
      </c>
      <c r="D480" s="125"/>
      <c r="E480" s="125"/>
      <c r="F480" s="130"/>
      <c r="G480" s="131"/>
      <c r="H480" s="125"/>
    </row>
    <row r="481" spans="1:8" ht="48">
      <c r="A481" s="125">
        <v>14</v>
      </c>
      <c r="B481" s="143" t="s">
        <v>779</v>
      </c>
      <c r="C481" s="125" t="s">
        <v>780</v>
      </c>
      <c r="D481" s="125"/>
      <c r="E481" s="125" t="s">
        <v>762</v>
      </c>
      <c r="F481" s="130">
        <v>8</v>
      </c>
      <c r="G481" s="131"/>
      <c r="H481" s="125"/>
    </row>
    <row r="482" spans="1:8" ht="48">
      <c r="A482" s="125">
        <v>15</v>
      </c>
      <c r="B482" s="143" t="s">
        <v>781</v>
      </c>
      <c r="C482" s="125" t="s">
        <v>782</v>
      </c>
      <c r="D482" s="125"/>
      <c r="E482" s="125" t="s">
        <v>762</v>
      </c>
      <c r="F482" s="130">
        <v>8</v>
      </c>
      <c r="G482" s="131"/>
      <c r="H482" s="125"/>
    </row>
    <row r="483" spans="1:8" ht="48">
      <c r="A483" s="125">
        <v>16</v>
      </c>
      <c r="B483" s="143" t="s">
        <v>783</v>
      </c>
      <c r="C483" s="125" t="s">
        <v>784</v>
      </c>
      <c r="D483" s="125"/>
      <c r="E483" s="125" t="s">
        <v>762</v>
      </c>
      <c r="F483" s="130">
        <v>26</v>
      </c>
      <c r="G483" s="131"/>
      <c r="H483" s="125"/>
    </row>
    <row r="484" spans="1:8" ht="48">
      <c r="A484" s="125">
        <v>17</v>
      </c>
      <c r="B484" s="143" t="s">
        <v>785</v>
      </c>
      <c r="C484" s="125" t="s">
        <v>786</v>
      </c>
      <c r="D484" s="125"/>
      <c r="E484" s="125" t="s">
        <v>762</v>
      </c>
      <c r="F484" s="130">
        <v>36</v>
      </c>
      <c r="G484" s="131"/>
      <c r="H484" s="125"/>
    </row>
    <row r="485" spans="1:8">
      <c r="A485" s="125">
        <v>18</v>
      </c>
      <c r="B485" s="143" t="s">
        <v>787</v>
      </c>
      <c r="C485" s="125" t="s">
        <v>788</v>
      </c>
      <c r="D485" s="125"/>
      <c r="E485" s="125" t="s">
        <v>74</v>
      </c>
      <c r="F485" s="130">
        <v>2</v>
      </c>
      <c r="G485" s="131"/>
      <c r="H485" s="125"/>
    </row>
    <row r="486" spans="1:8" ht="24">
      <c r="A486" s="125">
        <v>19</v>
      </c>
      <c r="B486" s="143" t="s">
        <v>1071</v>
      </c>
      <c r="C486" s="125" t="s">
        <v>789</v>
      </c>
      <c r="D486" s="125"/>
      <c r="E486" s="125" t="s">
        <v>74</v>
      </c>
      <c r="F486" s="130">
        <v>4</v>
      </c>
      <c r="G486" s="131"/>
      <c r="H486" s="125"/>
    </row>
    <row r="487" spans="1:8" ht="36">
      <c r="A487" s="125">
        <v>20</v>
      </c>
      <c r="B487" s="143" t="s">
        <v>1072</v>
      </c>
      <c r="C487" s="125" t="s">
        <v>1061</v>
      </c>
      <c r="D487" s="125"/>
      <c r="E487" s="125" t="s">
        <v>74</v>
      </c>
      <c r="F487" s="130">
        <v>4</v>
      </c>
      <c r="G487" s="131"/>
      <c r="H487" s="125"/>
    </row>
    <row r="488" spans="1:8">
      <c r="A488" s="125">
        <v>21</v>
      </c>
      <c r="B488" s="143" t="s">
        <v>791</v>
      </c>
      <c r="C488" s="125" t="s">
        <v>790</v>
      </c>
      <c r="D488" s="125"/>
      <c r="E488" s="125" t="s">
        <v>74</v>
      </c>
      <c r="F488" s="130">
        <v>4</v>
      </c>
      <c r="G488" s="131"/>
      <c r="H488" s="125"/>
    </row>
    <row r="489" spans="1:8">
      <c r="A489" s="125"/>
      <c r="B489" s="269" t="s">
        <v>777</v>
      </c>
      <c r="C489" s="270"/>
      <c r="D489" s="270"/>
      <c r="E489" s="270"/>
      <c r="F489" s="270"/>
      <c r="G489" s="271"/>
      <c r="H489" s="125"/>
    </row>
    <row r="490" spans="1:8">
      <c r="A490" s="125">
        <v>22</v>
      </c>
      <c r="B490" s="143" t="s">
        <v>1073</v>
      </c>
      <c r="C490" s="125"/>
      <c r="D490" s="125"/>
      <c r="E490" s="125"/>
      <c r="F490" s="130"/>
      <c r="G490" s="131"/>
      <c r="H490" s="125"/>
    </row>
    <row r="491" spans="1:8" ht="24">
      <c r="A491" s="125">
        <v>23</v>
      </c>
      <c r="B491" s="143" t="s">
        <v>1074</v>
      </c>
      <c r="C491" s="125" t="s">
        <v>794</v>
      </c>
      <c r="D491" s="125"/>
      <c r="E491" s="125" t="s">
        <v>74</v>
      </c>
      <c r="F491" s="130">
        <v>1</v>
      </c>
      <c r="G491" s="131"/>
      <c r="H491" s="125"/>
    </row>
    <row r="492" spans="1:8">
      <c r="A492" s="125">
        <v>24</v>
      </c>
      <c r="B492" s="143" t="s">
        <v>1075</v>
      </c>
      <c r="C492" s="125" t="s">
        <v>796</v>
      </c>
      <c r="D492" s="125"/>
      <c r="E492" s="125" t="s">
        <v>74</v>
      </c>
      <c r="F492" s="130">
        <v>1</v>
      </c>
      <c r="G492" s="131"/>
      <c r="H492" s="125"/>
    </row>
    <row r="493" spans="1:8">
      <c r="A493" s="125">
        <v>25</v>
      </c>
      <c r="B493" s="143" t="s">
        <v>1076</v>
      </c>
      <c r="C493" s="125" t="s">
        <v>798</v>
      </c>
      <c r="D493" s="125"/>
      <c r="E493" s="125" t="s">
        <v>74</v>
      </c>
      <c r="F493" s="130">
        <v>1</v>
      </c>
      <c r="G493" s="131"/>
      <c r="H493" s="125"/>
    </row>
    <row r="494" spans="1:8">
      <c r="A494" s="125">
        <v>26</v>
      </c>
      <c r="B494" s="143" t="s">
        <v>1063</v>
      </c>
      <c r="C494" s="125" t="s">
        <v>800</v>
      </c>
      <c r="D494" s="125"/>
      <c r="E494" s="125" t="s">
        <v>74</v>
      </c>
      <c r="F494" s="130">
        <v>0</v>
      </c>
      <c r="G494" s="131"/>
      <c r="H494" s="125"/>
    </row>
    <row r="495" spans="1:8">
      <c r="A495" s="125">
        <v>27</v>
      </c>
      <c r="B495" s="143" t="s">
        <v>801</v>
      </c>
      <c r="C495" s="125" t="s">
        <v>802</v>
      </c>
      <c r="D495" s="125"/>
      <c r="E495" s="125" t="s">
        <v>74</v>
      </c>
      <c r="F495" s="130">
        <v>2</v>
      </c>
      <c r="G495" s="131"/>
      <c r="H495" s="125"/>
    </row>
    <row r="496" spans="1:8">
      <c r="A496" s="125">
        <v>28</v>
      </c>
      <c r="B496" s="143" t="s">
        <v>1062</v>
      </c>
      <c r="C496" s="125" t="s">
        <v>804</v>
      </c>
      <c r="D496" s="125"/>
      <c r="E496" s="125" t="s">
        <v>74</v>
      </c>
      <c r="F496" s="130">
        <v>1</v>
      </c>
      <c r="G496" s="131"/>
      <c r="H496" s="125"/>
    </row>
    <row r="497" spans="1:8">
      <c r="A497" s="269" t="s">
        <v>777</v>
      </c>
      <c r="B497" s="270"/>
      <c r="C497" s="270"/>
      <c r="D497" s="270"/>
      <c r="E497" s="270"/>
      <c r="F497" s="270"/>
      <c r="G497" s="271"/>
      <c r="H497" s="125"/>
    </row>
    <row r="498" spans="1:8" ht="24">
      <c r="A498" s="137">
        <v>29</v>
      </c>
      <c r="B498" s="144" t="s">
        <v>1077</v>
      </c>
      <c r="C498" s="137"/>
      <c r="D498" s="137"/>
      <c r="E498" s="137"/>
      <c r="F498" s="145"/>
      <c r="G498" s="146"/>
      <c r="H498" s="137"/>
    </row>
    <row r="499" spans="1:8">
      <c r="A499" s="125">
        <v>30</v>
      </c>
      <c r="B499" s="143" t="s">
        <v>806</v>
      </c>
      <c r="C499" s="125" t="s">
        <v>807</v>
      </c>
      <c r="D499" s="125"/>
      <c r="E499" s="125" t="s">
        <v>808</v>
      </c>
      <c r="F499" s="130">
        <v>1</v>
      </c>
      <c r="G499" s="131"/>
      <c r="H499" s="125"/>
    </row>
    <row r="500" spans="1:8" ht="36">
      <c r="A500" s="125">
        <v>31</v>
      </c>
      <c r="B500" s="143" t="s">
        <v>809</v>
      </c>
      <c r="C500" s="125" t="s">
        <v>810</v>
      </c>
      <c r="D500" s="125"/>
      <c r="E500" s="125" t="s">
        <v>808</v>
      </c>
      <c r="F500" s="130">
        <v>1</v>
      </c>
      <c r="G500" s="131"/>
      <c r="H500" s="125"/>
    </row>
    <row r="501" spans="1:8" ht="24">
      <c r="A501" s="125">
        <v>32</v>
      </c>
      <c r="B501" s="143" t="s">
        <v>811</v>
      </c>
      <c r="C501" s="125" t="s">
        <v>812</v>
      </c>
      <c r="D501" s="125"/>
      <c r="E501" s="125" t="s">
        <v>813</v>
      </c>
      <c r="F501" s="130">
        <v>65</v>
      </c>
      <c r="G501" s="131"/>
      <c r="H501" s="125"/>
    </row>
    <row r="502" spans="1:8" ht="24">
      <c r="A502" s="125">
        <v>33</v>
      </c>
      <c r="B502" s="143" t="s">
        <v>814</v>
      </c>
      <c r="C502" s="125" t="s">
        <v>815</v>
      </c>
      <c r="D502" s="125"/>
      <c r="E502" s="125" t="s">
        <v>813</v>
      </c>
      <c r="F502" s="130">
        <v>23</v>
      </c>
      <c r="G502" s="131"/>
      <c r="H502" s="125"/>
    </row>
    <row r="503" spans="1:8" ht="24">
      <c r="A503" s="125">
        <v>34</v>
      </c>
      <c r="B503" s="143" t="s">
        <v>816</v>
      </c>
      <c r="C503" s="125" t="s">
        <v>817</v>
      </c>
      <c r="D503" s="125"/>
      <c r="E503" s="125" t="s">
        <v>813</v>
      </c>
      <c r="F503" s="130">
        <v>26</v>
      </c>
      <c r="G503" s="131"/>
      <c r="H503" s="125"/>
    </row>
    <row r="504" spans="1:8" ht="24">
      <c r="A504" s="125">
        <v>35</v>
      </c>
      <c r="B504" s="143" t="s">
        <v>818</v>
      </c>
      <c r="C504" s="125" t="s">
        <v>819</v>
      </c>
      <c r="D504" s="125"/>
      <c r="E504" s="125" t="s">
        <v>813</v>
      </c>
      <c r="F504" s="130">
        <v>7</v>
      </c>
      <c r="G504" s="131"/>
      <c r="H504" s="125"/>
    </row>
    <row r="505" spans="1:8" ht="24">
      <c r="A505" s="125">
        <v>36</v>
      </c>
      <c r="B505" s="143" t="s">
        <v>820</v>
      </c>
      <c r="C505" s="125" t="s">
        <v>821</v>
      </c>
      <c r="D505" s="125"/>
      <c r="E505" s="125" t="s">
        <v>813</v>
      </c>
      <c r="F505" s="130">
        <v>2</v>
      </c>
      <c r="G505" s="131"/>
      <c r="H505" s="125"/>
    </row>
    <row r="506" spans="1:8" ht="24">
      <c r="A506" s="125">
        <v>37</v>
      </c>
      <c r="B506" s="143" t="s">
        <v>822</v>
      </c>
      <c r="C506" s="125" t="s">
        <v>823</v>
      </c>
      <c r="D506" s="125"/>
      <c r="E506" s="125" t="s">
        <v>813</v>
      </c>
      <c r="F506" s="130">
        <v>1</v>
      </c>
      <c r="G506" s="131"/>
      <c r="H506" s="125"/>
    </row>
    <row r="507" spans="1:8" ht="24">
      <c r="A507" s="125">
        <v>38</v>
      </c>
      <c r="B507" s="143" t="s">
        <v>824</v>
      </c>
      <c r="C507" s="125" t="s">
        <v>825</v>
      </c>
      <c r="D507" s="125"/>
      <c r="E507" s="125" t="s">
        <v>74</v>
      </c>
      <c r="F507" s="130">
        <v>2</v>
      </c>
      <c r="G507" s="131"/>
      <c r="H507" s="125"/>
    </row>
    <row r="508" spans="1:8" ht="24">
      <c r="A508" s="125">
        <v>39</v>
      </c>
      <c r="B508" s="143" t="s">
        <v>826</v>
      </c>
      <c r="C508" s="125" t="s">
        <v>827</v>
      </c>
      <c r="D508" s="125"/>
      <c r="E508" s="125" t="s">
        <v>828</v>
      </c>
      <c r="F508" s="130">
        <v>426</v>
      </c>
      <c r="G508" s="131"/>
      <c r="H508" s="125"/>
    </row>
    <row r="509" spans="1:8" ht="36">
      <c r="A509" s="125">
        <v>40</v>
      </c>
      <c r="B509" s="210" t="s">
        <v>1078</v>
      </c>
      <c r="C509" s="125" t="s">
        <v>829</v>
      </c>
      <c r="D509" s="125"/>
      <c r="E509" s="125"/>
      <c r="F509" s="130"/>
      <c r="G509" s="131"/>
      <c r="H509" s="125"/>
    </row>
    <row r="510" spans="1:8">
      <c r="A510" s="125">
        <v>41</v>
      </c>
      <c r="B510" s="210" t="s">
        <v>830</v>
      </c>
      <c r="C510" s="125" t="s">
        <v>831</v>
      </c>
      <c r="D510" s="125"/>
      <c r="E510" s="125" t="s">
        <v>74</v>
      </c>
      <c r="F510" s="130">
        <v>21</v>
      </c>
      <c r="G510" s="131"/>
      <c r="H510" s="125"/>
    </row>
    <row r="511" spans="1:8">
      <c r="A511" s="125">
        <v>42</v>
      </c>
      <c r="B511" s="210" t="s">
        <v>832</v>
      </c>
      <c r="C511" s="125" t="s">
        <v>833</v>
      </c>
      <c r="D511" s="125"/>
      <c r="E511" s="125" t="s">
        <v>74</v>
      </c>
      <c r="F511" s="130">
        <v>4</v>
      </c>
      <c r="G511" s="131"/>
      <c r="H511" s="125"/>
    </row>
    <row r="512" spans="1:8">
      <c r="A512" s="125">
        <v>43</v>
      </c>
      <c r="B512" s="210" t="s">
        <v>834</v>
      </c>
      <c r="C512" s="125" t="s">
        <v>835</v>
      </c>
      <c r="D512" s="125"/>
      <c r="E512" s="125" t="s">
        <v>74</v>
      </c>
      <c r="F512" s="130">
        <v>4</v>
      </c>
      <c r="G512" s="131"/>
      <c r="H512" s="125"/>
    </row>
    <row r="513" spans="1:8">
      <c r="A513" s="125">
        <v>44</v>
      </c>
      <c r="B513" s="210" t="s">
        <v>836</v>
      </c>
      <c r="C513" s="125" t="s">
        <v>837</v>
      </c>
      <c r="D513" s="125"/>
      <c r="E513" s="125" t="s">
        <v>74</v>
      </c>
      <c r="F513" s="130">
        <v>19</v>
      </c>
      <c r="G513" s="131"/>
      <c r="H513" s="125"/>
    </row>
    <row r="514" spans="1:8" ht="48">
      <c r="A514" s="125">
        <v>45</v>
      </c>
      <c r="B514" s="210" t="s">
        <v>838</v>
      </c>
      <c r="C514" s="125" t="s">
        <v>839</v>
      </c>
      <c r="D514" s="125"/>
      <c r="E514" s="125" t="s">
        <v>719</v>
      </c>
      <c r="F514" s="130">
        <v>94</v>
      </c>
      <c r="G514" s="131"/>
      <c r="H514" s="125"/>
    </row>
    <row r="515" spans="1:8">
      <c r="A515" s="125">
        <v>46</v>
      </c>
      <c r="B515" s="210" t="s">
        <v>840</v>
      </c>
      <c r="C515" s="125" t="s">
        <v>841</v>
      </c>
      <c r="D515" s="125"/>
      <c r="E515" s="125" t="s">
        <v>74</v>
      </c>
      <c r="F515" s="130">
        <v>1</v>
      </c>
      <c r="G515" s="131"/>
      <c r="H515" s="125"/>
    </row>
    <row r="516" spans="1:8" ht="24">
      <c r="A516" s="125">
        <v>47</v>
      </c>
      <c r="B516" s="210" t="s">
        <v>842</v>
      </c>
      <c r="C516" s="125" t="s">
        <v>938</v>
      </c>
      <c r="D516" s="125"/>
      <c r="E516" s="125" t="s">
        <v>762</v>
      </c>
      <c r="F516" s="130">
        <v>66</v>
      </c>
      <c r="G516" s="131"/>
      <c r="H516" s="125"/>
    </row>
    <row r="517" spans="1:8" ht="36">
      <c r="A517" s="125">
        <v>48</v>
      </c>
      <c r="B517" s="210" t="s">
        <v>843</v>
      </c>
      <c r="C517" s="125" t="s">
        <v>939</v>
      </c>
      <c r="D517" s="125"/>
      <c r="E517" s="125" t="s">
        <v>74</v>
      </c>
      <c r="F517" s="130">
        <v>1</v>
      </c>
      <c r="G517" s="131"/>
      <c r="H517" s="125"/>
    </row>
    <row r="518" spans="1:8">
      <c r="A518" s="269" t="s">
        <v>777</v>
      </c>
      <c r="B518" s="270"/>
      <c r="C518" s="270"/>
      <c r="D518" s="270"/>
      <c r="E518" s="270"/>
      <c r="F518" s="270"/>
      <c r="G518" s="271"/>
      <c r="H518" s="125"/>
    </row>
    <row r="519" spans="1:8" ht="24">
      <c r="A519" s="137">
        <v>49</v>
      </c>
      <c r="B519" s="144" t="s">
        <v>1079</v>
      </c>
      <c r="C519" s="137"/>
      <c r="D519" s="137"/>
      <c r="E519" s="137"/>
      <c r="F519" s="145"/>
      <c r="G519" s="146"/>
      <c r="H519" s="137"/>
    </row>
    <row r="520" spans="1:8" ht="36">
      <c r="A520" s="125">
        <v>50</v>
      </c>
      <c r="B520" s="143" t="s">
        <v>845</v>
      </c>
      <c r="C520" s="125" t="s">
        <v>846</v>
      </c>
      <c r="D520" s="125"/>
      <c r="E520" s="125" t="s">
        <v>74</v>
      </c>
      <c r="F520" s="130">
        <v>1</v>
      </c>
      <c r="G520" s="131"/>
      <c r="H520" s="125"/>
    </row>
    <row r="521" spans="1:8" ht="24">
      <c r="A521" s="125">
        <v>51</v>
      </c>
      <c r="B521" s="143" t="s">
        <v>847</v>
      </c>
      <c r="C521" s="125" t="s">
        <v>848</v>
      </c>
      <c r="D521" s="125"/>
      <c r="E521" s="125" t="s">
        <v>74</v>
      </c>
      <c r="F521" s="130">
        <v>6</v>
      </c>
      <c r="G521" s="131"/>
      <c r="H521" s="125"/>
    </row>
    <row r="522" spans="1:8" ht="36">
      <c r="A522" s="125">
        <v>52</v>
      </c>
      <c r="B522" s="143" t="s">
        <v>849</v>
      </c>
      <c r="C522" s="125" t="s">
        <v>850</v>
      </c>
      <c r="D522" s="125"/>
      <c r="E522" s="125" t="s">
        <v>74</v>
      </c>
      <c r="F522" s="130">
        <v>1</v>
      </c>
      <c r="G522" s="131"/>
      <c r="H522" s="125"/>
    </row>
    <row r="523" spans="1:8" ht="24">
      <c r="A523" s="125">
        <v>53</v>
      </c>
      <c r="B523" s="143" t="s">
        <v>851</v>
      </c>
      <c r="C523" s="125" t="s">
        <v>852</v>
      </c>
      <c r="D523" s="125"/>
      <c r="E523" s="125" t="s">
        <v>74</v>
      </c>
      <c r="F523" s="130">
        <v>1</v>
      </c>
      <c r="G523" s="131"/>
      <c r="H523" s="125"/>
    </row>
    <row r="524" spans="1:8" ht="24">
      <c r="A524" s="125">
        <v>54</v>
      </c>
      <c r="B524" s="143" t="s">
        <v>853</v>
      </c>
      <c r="C524" s="125" t="s">
        <v>854</v>
      </c>
      <c r="D524" s="125"/>
      <c r="E524" s="125" t="s">
        <v>74</v>
      </c>
      <c r="F524" s="130">
        <v>9</v>
      </c>
      <c r="G524" s="131"/>
      <c r="H524" s="125"/>
    </row>
    <row r="525" spans="1:8" ht="36">
      <c r="A525" s="125">
        <v>55</v>
      </c>
      <c r="B525" s="143" t="s">
        <v>855</v>
      </c>
      <c r="C525" s="125" t="s">
        <v>856</v>
      </c>
      <c r="D525" s="125"/>
      <c r="E525" s="125" t="s">
        <v>74</v>
      </c>
      <c r="F525" s="130">
        <v>1</v>
      </c>
      <c r="G525" s="131"/>
      <c r="H525" s="125"/>
    </row>
    <row r="526" spans="1:8" ht="24">
      <c r="A526" s="125">
        <v>56</v>
      </c>
      <c r="B526" s="143" t="s">
        <v>857</v>
      </c>
      <c r="C526" s="125" t="s">
        <v>858</v>
      </c>
      <c r="D526" s="125"/>
      <c r="E526" s="125" t="s">
        <v>74</v>
      </c>
      <c r="F526" s="130">
        <v>1</v>
      </c>
      <c r="G526" s="131"/>
      <c r="H526" s="125"/>
    </row>
    <row r="527" spans="1:8">
      <c r="A527" s="269" t="s">
        <v>777</v>
      </c>
      <c r="B527" s="270"/>
      <c r="C527" s="270"/>
      <c r="D527" s="270"/>
      <c r="E527" s="270"/>
      <c r="F527" s="270"/>
      <c r="G527" s="271"/>
      <c r="H527" s="125"/>
    </row>
    <row r="528" spans="1:8" ht="24">
      <c r="A528" s="137">
        <v>57</v>
      </c>
      <c r="B528" s="144" t="s">
        <v>1080</v>
      </c>
      <c r="C528" s="137"/>
      <c r="D528" s="137"/>
      <c r="E528" s="137"/>
      <c r="F528" s="145"/>
      <c r="G528" s="146"/>
      <c r="H528" s="137"/>
    </row>
    <row r="529" spans="1:8" ht="24">
      <c r="A529" s="125">
        <v>58</v>
      </c>
      <c r="B529" s="143" t="s">
        <v>860</v>
      </c>
      <c r="C529" s="125" t="s">
        <v>861</v>
      </c>
      <c r="D529" s="125"/>
      <c r="E529" s="125" t="s">
        <v>74</v>
      </c>
      <c r="F529" s="130">
        <v>1</v>
      </c>
      <c r="G529" s="131"/>
      <c r="H529" s="125"/>
    </row>
    <row r="530" spans="1:8" ht="24">
      <c r="A530" s="125">
        <v>59</v>
      </c>
      <c r="B530" s="143" t="s">
        <v>862</v>
      </c>
      <c r="C530" s="125" t="s">
        <v>863</v>
      </c>
      <c r="D530" s="125"/>
      <c r="E530" s="125" t="s">
        <v>74</v>
      </c>
      <c r="F530" s="130">
        <v>1</v>
      </c>
      <c r="G530" s="131"/>
      <c r="H530" s="125"/>
    </row>
    <row r="531" spans="1:8">
      <c r="A531" s="269" t="s">
        <v>777</v>
      </c>
      <c r="B531" s="270"/>
      <c r="C531" s="270"/>
      <c r="D531" s="270"/>
      <c r="E531" s="270"/>
      <c r="F531" s="270"/>
      <c r="G531" s="271"/>
      <c r="H531" s="125"/>
    </row>
    <row r="532" spans="1:8">
      <c r="A532" s="137">
        <v>60</v>
      </c>
      <c r="B532" s="144" t="s">
        <v>1081</v>
      </c>
      <c r="C532" s="137"/>
      <c r="D532" s="137"/>
      <c r="E532" s="137"/>
      <c r="F532" s="145"/>
      <c r="G532" s="146"/>
      <c r="H532" s="137"/>
    </row>
    <row r="533" spans="1:8">
      <c r="A533" s="125">
        <v>61</v>
      </c>
      <c r="B533" s="143" t="s">
        <v>865</v>
      </c>
      <c r="C533" s="125" t="s">
        <v>866</v>
      </c>
      <c r="D533" s="125"/>
      <c r="E533" s="125" t="s">
        <v>74</v>
      </c>
      <c r="F533" s="130">
        <v>120</v>
      </c>
      <c r="G533" s="131"/>
      <c r="H533" s="125"/>
    </row>
    <row r="534" spans="1:8" ht="36">
      <c r="A534" s="125">
        <v>62</v>
      </c>
      <c r="B534" s="143" t="s">
        <v>867</v>
      </c>
      <c r="C534" s="125" t="s">
        <v>868</v>
      </c>
      <c r="D534" s="125"/>
      <c r="E534" s="125" t="s">
        <v>74</v>
      </c>
      <c r="F534" s="130">
        <v>7</v>
      </c>
      <c r="G534" s="131"/>
      <c r="H534" s="125"/>
    </row>
    <row r="535" spans="1:8" ht="36">
      <c r="A535" s="125">
        <v>63</v>
      </c>
      <c r="B535" s="143" t="s">
        <v>869</v>
      </c>
      <c r="C535" s="125" t="s">
        <v>870</v>
      </c>
      <c r="D535" s="125"/>
      <c r="E535" s="125" t="s">
        <v>74</v>
      </c>
      <c r="F535" s="130">
        <v>90</v>
      </c>
      <c r="G535" s="131"/>
      <c r="H535" s="125"/>
    </row>
    <row r="536" spans="1:8" ht="48">
      <c r="A536" s="125">
        <v>64</v>
      </c>
      <c r="B536" s="143" t="s">
        <v>871</v>
      </c>
      <c r="C536" s="125" t="s">
        <v>872</v>
      </c>
      <c r="D536" s="125"/>
      <c r="E536" s="125" t="s">
        <v>74</v>
      </c>
      <c r="F536" s="130"/>
      <c r="G536" s="131"/>
      <c r="H536" s="125"/>
    </row>
    <row r="537" spans="1:8" ht="36">
      <c r="A537" s="125">
        <v>65</v>
      </c>
      <c r="B537" s="143" t="s">
        <v>873</v>
      </c>
      <c r="C537" s="125" t="s">
        <v>874</v>
      </c>
      <c r="D537" s="125"/>
      <c r="E537" s="125" t="s">
        <v>74</v>
      </c>
      <c r="F537" s="130">
        <v>1</v>
      </c>
      <c r="G537" s="131"/>
      <c r="H537" s="125"/>
    </row>
    <row r="538" spans="1:8" ht="24">
      <c r="A538" s="125">
        <v>66</v>
      </c>
      <c r="B538" s="143" t="s">
        <v>875</v>
      </c>
      <c r="C538" s="125" t="s">
        <v>936</v>
      </c>
      <c r="D538" s="125"/>
      <c r="E538" s="125" t="s">
        <v>74</v>
      </c>
      <c r="F538" s="130">
        <v>5</v>
      </c>
      <c r="G538" s="131"/>
      <c r="H538" s="125"/>
    </row>
    <row r="539" spans="1:8" ht="36">
      <c r="A539" s="125">
        <v>67</v>
      </c>
      <c r="B539" s="143" t="s">
        <v>876</v>
      </c>
      <c r="C539" s="125" t="s">
        <v>877</v>
      </c>
      <c r="D539" s="125"/>
      <c r="E539" s="125" t="s">
        <v>74</v>
      </c>
      <c r="F539" s="130">
        <v>5</v>
      </c>
      <c r="G539" s="131"/>
      <c r="H539" s="125"/>
    </row>
    <row r="540" spans="1:8" ht="48">
      <c r="A540" s="125">
        <v>68</v>
      </c>
      <c r="B540" s="143" t="s">
        <v>878</v>
      </c>
      <c r="C540" s="125" t="s">
        <v>879</v>
      </c>
      <c r="D540" s="125"/>
      <c r="E540" s="125" t="s">
        <v>74</v>
      </c>
      <c r="F540" s="130">
        <v>12</v>
      </c>
      <c r="G540" s="131"/>
      <c r="H540" s="125"/>
    </row>
    <row r="541" spans="1:8" ht="24">
      <c r="A541" s="125">
        <v>69</v>
      </c>
      <c r="B541" s="143" t="s">
        <v>880</v>
      </c>
      <c r="C541" s="125" t="s">
        <v>881</v>
      </c>
      <c r="D541" s="125"/>
      <c r="E541" s="125" t="s">
        <v>74</v>
      </c>
      <c r="F541" s="130">
        <v>10</v>
      </c>
      <c r="G541" s="131"/>
      <c r="H541" s="125"/>
    </row>
    <row r="542" spans="1:8" ht="24">
      <c r="A542" s="125">
        <v>70</v>
      </c>
      <c r="B542" s="143" t="s">
        <v>882</v>
      </c>
      <c r="C542" s="125" t="s">
        <v>883</v>
      </c>
      <c r="D542" s="125"/>
      <c r="E542" s="125" t="s">
        <v>74</v>
      </c>
      <c r="F542" s="130">
        <v>2</v>
      </c>
      <c r="G542" s="131"/>
      <c r="H542" s="125"/>
    </row>
    <row r="543" spans="1:8" ht="24">
      <c r="A543" s="125">
        <v>71</v>
      </c>
      <c r="B543" s="143" t="s">
        <v>884</v>
      </c>
      <c r="C543" s="125" t="s">
        <v>885</v>
      </c>
      <c r="D543" s="125"/>
      <c r="E543" s="125" t="s">
        <v>74</v>
      </c>
      <c r="F543" s="130">
        <v>2</v>
      </c>
      <c r="G543" s="131"/>
      <c r="H543" s="125"/>
    </row>
    <row r="544" spans="1:8" ht="36">
      <c r="A544" s="125">
        <v>72</v>
      </c>
      <c r="B544" s="143" t="s">
        <v>886</v>
      </c>
      <c r="C544" s="125" t="s">
        <v>887</v>
      </c>
      <c r="D544" s="125"/>
      <c r="E544" s="125" t="s">
        <v>74</v>
      </c>
      <c r="F544" s="130">
        <v>3</v>
      </c>
      <c r="G544" s="131"/>
      <c r="H544" s="125"/>
    </row>
    <row r="545" spans="1:8" ht="36">
      <c r="A545" s="125">
        <v>73</v>
      </c>
      <c r="B545" s="143" t="s">
        <v>888</v>
      </c>
      <c r="C545" s="125" t="s">
        <v>889</v>
      </c>
      <c r="D545" s="125"/>
      <c r="E545" s="125" t="s">
        <v>74</v>
      </c>
      <c r="F545" s="130"/>
      <c r="G545" s="131"/>
      <c r="H545" s="125"/>
    </row>
    <row r="546" spans="1:8" ht="24">
      <c r="A546" s="125">
        <v>74</v>
      </c>
      <c r="B546" s="143" t="s">
        <v>890</v>
      </c>
      <c r="C546" s="125" t="s">
        <v>891</v>
      </c>
      <c r="D546" s="125"/>
      <c r="E546" s="125" t="s">
        <v>74</v>
      </c>
      <c r="F546" s="130">
        <v>32</v>
      </c>
      <c r="G546" s="131"/>
      <c r="H546" s="125"/>
    </row>
    <row r="547" spans="1:8">
      <c r="A547" s="125">
        <v>75</v>
      </c>
      <c r="B547" s="143" t="s">
        <v>892</v>
      </c>
      <c r="C547" s="125" t="s">
        <v>893</v>
      </c>
      <c r="D547" s="125"/>
      <c r="E547" s="125" t="s">
        <v>74</v>
      </c>
      <c r="F547" s="130">
        <v>32</v>
      </c>
      <c r="G547" s="131"/>
      <c r="H547" s="125"/>
    </row>
    <row r="548" spans="1:8" ht="24">
      <c r="A548" s="125">
        <v>76</v>
      </c>
      <c r="B548" s="143" t="s">
        <v>894</v>
      </c>
      <c r="C548" s="125" t="s">
        <v>895</v>
      </c>
      <c r="D548" s="125"/>
      <c r="E548" s="125" t="s">
        <v>74</v>
      </c>
      <c r="F548" s="130">
        <v>1</v>
      </c>
      <c r="G548" s="131"/>
      <c r="H548" s="125"/>
    </row>
    <row r="549" spans="1:8" ht="24">
      <c r="A549" s="125">
        <v>77</v>
      </c>
      <c r="B549" s="143" t="s">
        <v>896</v>
      </c>
      <c r="C549" s="125" t="s">
        <v>897</v>
      </c>
      <c r="D549" s="125"/>
      <c r="E549" s="125" t="s">
        <v>74</v>
      </c>
      <c r="F549" s="130">
        <v>1</v>
      </c>
      <c r="G549" s="131"/>
      <c r="H549" s="125"/>
    </row>
    <row r="550" spans="1:8" ht="24">
      <c r="A550" s="125">
        <v>78</v>
      </c>
      <c r="B550" s="143" t="s">
        <v>898</v>
      </c>
      <c r="C550" s="125" t="s">
        <v>899</v>
      </c>
      <c r="D550" s="125"/>
      <c r="E550" s="125" t="s">
        <v>74</v>
      </c>
      <c r="F550" s="130">
        <v>1</v>
      </c>
      <c r="G550" s="131"/>
      <c r="H550" s="125"/>
    </row>
    <row r="551" spans="1:8" ht="24">
      <c r="A551" s="125">
        <v>79</v>
      </c>
      <c r="B551" s="143" t="s">
        <v>900</v>
      </c>
      <c r="C551" s="125" t="s">
        <v>901</v>
      </c>
      <c r="D551" s="125"/>
      <c r="E551" s="125" t="s">
        <v>74</v>
      </c>
      <c r="F551" s="130">
        <v>1</v>
      </c>
      <c r="G551" s="131"/>
      <c r="H551" s="125"/>
    </row>
    <row r="552" spans="1:8" ht="36">
      <c r="A552" s="125">
        <v>80</v>
      </c>
      <c r="B552" s="143" t="s">
        <v>902</v>
      </c>
      <c r="C552" s="125" t="s">
        <v>903</v>
      </c>
      <c r="D552" s="125"/>
      <c r="E552" s="125" t="s">
        <v>74</v>
      </c>
      <c r="F552" s="130">
        <v>1</v>
      </c>
      <c r="G552" s="131"/>
      <c r="H552" s="125"/>
    </row>
    <row r="553" spans="1:8">
      <c r="A553" s="125">
        <v>81</v>
      </c>
      <c r="B553" s="143" t="s">
        <v>904</v>
      </c>
      <c r="C553" s="125" t="s">
        <v>905</v>
      </c>
      <c r="D553" s="125"/>
      <c r="E553" s="125" t="s">
        <v>74</v>
      </c>
      <c r="F553" s="130">
        <v>1</v>
      </c>
      <c r="G553" s="131"/>
      <c r="H553" s="125"/>
    </row>
    <row r="554" spans="1:8" ht="24">
      <c r="A554" s="125">
        <v>82</v>
      </c>
      <c r="B554" s="143" t="s">
        <v>906</v>
      </c>
      <c r="C554" s="125" t="s">
        <v>907</v>
      </c>
      <c r="D554" s="125"/>
      <c r="E554" s="125" t="s">
        <v>74</v>
      </c>
      <c r="F554" s="130">
        <v>5</v>
      </c>
      <c r="G554" s="131"/>
      <c r="H554" s="125"/>
    </row>
    <row r="555" spans="1:8">
      <c r="A555" s="125">
        <v>83</v>
      </c>
      <c r="B555" s="143" t="s">
        <v>908</v>
      </c>
      <c r="C555" s="125" t="s">
        <v>909</v>
      </c>
      <c r="D555" s="125"/>
      <c r="E555" s="125" t="s">
        <v>74</v>
      </c>
      <c r="F555" s="130"/>
      <c r="G555" s="131"/>
      <c r="H555" s="125"/>
    </row>
    <row r="556" spans="1:8" ht="24">
      <c r="A556" s="125">
        <v>84</v>
      </c>
      <c r="B556" s="143" t="s">
        <v>910</v>
      </c>
      <c r="C556" s="125" t="s">
        <v>911</v>
      </c>
      <c r="D556" s="125"/>
      <c r="E556" s="125" t="s">
        <v>74</v>
      </c>
      <c r="F556" s="130"/>
      <c r="G556" s="131"/>
      <c r="H556" s="125"/>
    </row>
    <row r="557" spans="1:8" ht="36">
      <c r="A557" s="125">
        <v>85</v>
      </c>
      <c r="B557" s="143" t="s">
        <v>1082</v>
      </c>
      <c r="C557" s="125" t="s">
        <v>912</v>
      </c>
      <c r="D557" s="125"/>
      <c r="E557" s="125" t="s">
        <v>762</v>
      </c>
      <c r="F557" s="130">
        <v>455</v>
      </c>
      <c r="G557" s="131"/>
      <c r="H557" s="125"/>
    </row>
    <row r="558" spans="1:8" ht="24">
      <c r="A558" s="125">
        <v>86</v>
      </c>
      <c r="B558" s="143" t="s">
        <v>913</v>
      </c>
      <c r="C558" s="125" t="s">
        <v>914</v>
      </c>
      <c r="D558" s="125"/>
      <c r="E558" s="125" t="s">
        <v>74</v>
      </c>
      <c r="F558" s="130">
        <v>4</v>
      </c>
      <c r="G558" s="131"/>
      <c r="H558" s="125"/>
    </row>
    <row r="559" spans="1:8">
      <c r="A559" s="125">
        <v>87</v>
      </c>
      <c r="B559" s="143" t="s">
        <v>915</v>
      </c>
      <c r="C559" s="125" t="s">
        <v>916</v>
      </c>
      <c r="D559" s="125"/>
      <c r="E559" s="125" t="s">
        <v>74</v>
      </c>
      <c r="F559" s="130">
        <v>1</v>
      </c>
      <c r="G559" s="131"/>
      <c r="H559" s="125"/>
    </row>
    <row r="560" spans="1:8">
      <c r="A560" s="125">
        <v>88</v>
      </c>
      <c r="B560" s="143" t="s">
        <v>1083</v>
      </c>
      <c r="C560" s="125" t="s">
        <v>1084</v>
      </c>
      <c r="D560" s="125"/>
      <c r="E560" s="125"/>
      <c r="F560" s="130"/>
      <c r="G560" s="131"/>
      <c r="H560" s="125"/>
    </row>
    <row r="561" spans="1:10" ht="24">
      <c r="A561" s="125">
        <v>89</v>
      </c>
      <c r="B561" s="143" t="s">
        <v>917</v>
      </c>
      <c r="C561" s="125" t="s">
        <v>918</v>
      </c>
      <c r="D561" s="125"/>
      <c r="E561" s="125" t="s">
        <v>762</v>
      </c>
      <c r="F561" s="130">
        <v>300</v>
      </c>
      <c r="G561" s="131"/>
      <c r="H561" s="125"/>
    </row>
    <row r="562" spans="1:10" ht="24">
      <c r="A562" s="125">
        <v>90</v>
      </c>
      <c r="B562" s="143" t="s">
        <v>919</v>
      </c>
      <c r="C562" s="125" t="s">
        <v>920</v>
      </c>
      <c r="D562" s="125"/>
      <c r="E562" s="125" t="s">
        <v>762</v>
      </c>
      <c r="F562" s="130">
        <v>220</v>
      </c>
      <c r="G562" s="131"/>
      <c r="H562" s="125"/>
    </row>
    <row r="563" spans="1:10">
      <c r="A563" s="125">
        <v>91</v>
      </c>
      <c r="B563" s="143" t="s">
        <v>921</v>
      </c>
      <c r="C563" s="125" t="s">
        <v>922</v>
      </c>
      <c r="D563" s="125"/>
      <c r="E563" s="125" t="s">
        <v>762</v>
      </c>
      <c r="F563" s="130">
        <v>40</v>
      </c>
      <c r="G563" s="131"/>
      <c r="H563" s="125"/>
    </row>
    <row r="564" spans="1:10" ht="36">
      <c r="A564" s="125">
        <v>92</v>
      </c>
      <c r="B564" s="143" t="s">
        <v>650</v>
      </c>
      <c r="C564" s="125" t="s">
        <v>923</v>
      </c>
      <c r="D564" s="125"/>
      <c r="E564" s="125" t="s">
        <v>924</v>
      </c>
      <c r="F564" s="130">
        <v>1</v>
      </c>
      <c r="G564" s="131"/>
      <c r="H564" s="125"/>
    </row>
    <row r="565" spans="1:10">
      <c r="A565" s="125">
        <v>93</v>
      </c>
      <c r="B565" s="143" t="s">
        <v>925</v>
      </c>
      <c r="C565" s="125" t="s">
        <v>926</v>
      </c>
      <c r="D565" s="125"/>
      <c r="E565" s="125" t="s">
        <v>74</v>
      </c>
      <c r="F565" s="130">
        <v>40</v>
      </c>
      <c r="G565" s="131"/>
      <c r="H565" s="125"/>
    </row>
    <row r="566" spans="1:10">
      <c r="A566" s="272" t="s">
        <v>777</v>
      </c>
      <c r="B566" s="273"/>
      <c r="C566" s="273"/>
      <c r="D566" s="273"/>
      <c r="E566" s="273"/>
      <c r="F566" s="273"/>
      <c r="G566" s="274"/>
      <c r="H566" s="125"/>
    </row>
    <row r="567" spans="1:10">
      <c r="A567" s="272" t="s">
        <v>927</v>
      </c>
      <c r="B567" s="273"/>
      <c r="C567" s="273"/>
      <c r="D567" s="273"/>
      <c r="E567" s="273"/>
      <c r="F567" s="273"/>
      <c r="G567" s="274"/>
      <c r="H567" s="125"/>
    </row>
    <row r="568" spans="1:10">
      <c r="A568" s="275"/>
      <c r="B568" s="275"/>
      <c r="C568" s="275"/>
      <c r="D568" s="275"/>
      <c r="E568" s="275"/>
      <c r="F568" s="275"/>
      <c r="G568" s="275"/>
      <c r="H568" s="275"/>
    </row>
    <row r="569" spans="1:10">
      <c r="A569" s="261" t="s">
        <v>1086</v>
      </c>
      <c r="B569" s="262"/>
      <c r="C569" s="262"/>
      <c r="D569" s="262"/>
      <c r="E569" s="262"/>
      <c r="F569" s="262"/>
      <c r="G569" s="262"/>
      <c r="H569" s="263"/>
      <c r="I569" s="54"/>
      <c r="J569" s="47"/>
    </row>
    <row r="570" spans="1:10" s="90" customFormat="1" ht="12.75">
      <c r="A570" s="224"/>
      <c r="B570" s="225"/>
      <c r="C570" s="225"/>
      <c r="D570" s="225"/>
      <c r="E570" s="225"/>
      <c r="F570" s="225"/>
      <c r="G570" s="225"/>
      <c r="H570" s="226"/>
      <c r="I570" s="89"/>
    </row>
    <row r="571" spans="1:10" s="50" customFormat="1" ht="22.5">
      <c r="A571" s="127" t="s">
        <v>3</v>
      </c>
      <c r="B571" s="127" t="s">
        <v>4</v>
      </c>
      <c r="C571" s="127" t="s">
        <v>5</v>
      </c>
      <c r="D571" s="127" t="s">
        <v>6</v>
      </c>
      <c r="E571" s="127" t="s">
        <v>714</v>
      </c>
      <c r="F571" s="128" t="s">
        <v>757</v>
      </c>
      <c r="G571" s="129" t="s">
        <v>9</v>
      </c>
      <c r="H571" s="127" t="s">
        <v>10</v>
      </c>
    </row>
    <row r="572" spans="1:10" s="50" customFormat="1" ht="11.25">
      <c r="A572" s="127">
        <v>1</v>
      </c>
      <c r="B572" s="127">
        <v>2</v>
      </c>
      <c r="C572" s="127">
        <v>3</v>
      </c>
      <c r="D572" s="127">
        <v>4</v>
      </c>
      <c r="E572" s="127">
        <v>5</v>
      </c>
      <c r="F572" s="128">
        <v>6</v>
      </c>
      <c r="G572" s="127">
        <v>7</v>
      </c>
      <c r="H572" s="127">
        <v>8</v>
      </c>
    </row>
    <row r="573" spans="1:10" s="153" customFormat="1">
      <c r="A573" s="147">
        <v>94</v>
      </c>
      <c r="B573" s="148" t="s">
        <v>758</v>
      </c>
      <c r="C573" s="147"/>
      <c r="D573" s="149"/>
      <c r="E573" s="150"/>
      <c r="F573" s="151"/>
      <c r="G573" s="152"/>
      <c r="H573" s="152"/>
      <c r="J573" s="45"/>
    </row>
    <row r="574" spans="1:10" s="153" customFormat="1">
      <c r="A574" s="9">
        <v>95</v>
      </c>
      <c r="B574" s="154" t="s">
        <v>759</v>
      </c>
      <c r="C574" s="9"/>
      <c r="D574" s="17"/>
      <c r="E574" s="155"/>
      <c r="F574" s="156"/>
      <c r="G574" s="157"/>
      <c r="H574" s="157"/>
      <c r="J574" s="45"/>
    </row>
    <row r="575" spans="1:10" s="153" customFormat="1">
      <c r="A575" s="9">
        <v>96</v>
      </c>
      <c r="B575" s="154" t="s">
        <v>1058</v>
      </c>
      <c r="C575" s="81" t="s">
        <v>1059</v>
      </c>
      <c r="D575" s="17"/>
      <c r="E575" s="155"/>
      <c r="F575" s="156"/>
      <c r="G575" s="157"/>
      <c r="H575" s="157"/>
      <c r="J575" s="45"/>
    </row>
    <row r="576" spans="1:10" s="153" customFormat="1" ht="36">
      <c r="A576" s="9">
        <v>97</v>
      </c>
      <c r="B576" s="154" t="s">
        <v>760</v>
      </c>
      <c r="C576" s="81" t="s">
        <v>761</v>
      </c>
      <c r="D576" s="80"/>
      <c r="E576" s="81" t="s">
        <v>762</v>
      </c>
      <c r="F576" s="158">
        <v>49</v>
      </c>
      <c r="G576" s="159"/>
      <c r="H576" s="159"/>
      <c r="J576" s="45"/>
    </row>
    <row r="577" spans="1:10" s="153" customFormat="1" ht="36">
      <c r="A577" s="9">
        <v>98</v>
      </c>
      <c r="B577" s="154" t="s">
        <v>763</v>
      </c>
      <c r="C577" s="81" t="s">
        <v>764</v>
      </c>
      <c r="D577" s="80"/>
      <c r="E577" s="81" t="s">
        <v>762</v>
      </c>
      <c r="F577" s="158">
        <v>14</v>
      </c>
      <c r="G577" s="159"/>
      <c r="H577" s="159"/>
      <c r="J577" s="45"/>
    </row>
    <row r="578" spans="1:10" s="153" customFormat="1" ht="36">
      <c r="A578" s="9">
        <v>99</v>
      </c>
      <c r="B578" s="154" t="s">
        <v>765</v>
      </c>
      <c r="C578" s="81" t="s">
        <v>766</v>
      </c>
      <c r="D578" s="80"/>
      <c r="E578" s="81" t="s">
        <v>762</v>
      </c>
      <c r="F578" s="158">
        <v>0</v>
      </c>
      <c r="G578" s="159"/>
      <c r="H578" s="159"/>
      <c r="J578" s="45"/>
    </row>
    <row r="579" spans="1:10" s="153" customFormat="1" ht="36">
      <c r="A579" s="9">
        <v>100</v>
      </c>
      <c r="B579" s="154" t="s">
        <v>767</v>
      </c>
      <c r="C579" s="81" t="s">
        <v>768</v>
      </c>
      <c r="D579" s="80"/>
      <c r="E579" s="81" t="s">
        <v>762</v>
      </c>
      <c r="F579" s="158">
        <v>11</v>
      </c>
      <c r="G579" s="159"/>
      <c r="H579" s="159"/>
      <c r="J579" s="45"/>
    </row>
    <row r="580" spans="1:10" s="153" customFormat="1" ht="36">
      <c r="A580" s="9">
        <v>101</v>
      </c>
      <c r="B580" s="154" t="s">
        <v>769</v>
      </c>
      <c r="C580" s="81" t="s">
        <v>770</v>
      </c>
      <c r="D580" s="80"/>
      <c r="E580" s="81" t="s">
        <v>762</v>
      </c>
      <c r="F580" s="158">
        <v>5</v>
      </c>
      <c r="G580" s="159"/>
      <c r="H580" s="159"/>
      <c r="J580" s="45"/>
    </row>
    <row r="581" spans="1:10" s="153" customFormat="1" ht="24">
      <c r="A581" s="9">
        <v>102</v>
      </c>
      <c r="B581" s="154" t="s">
        <v>771</v>
      </c>
      <c r="C581" s="81" t="s">
        <v>772</v>
      </c>
      <c r="D581" s="80"/>
      <c r="E581" s="81" t="s">
        <v>74</v>
      </c>
      <c r="F581" s="158">
        <v>1</v>
      </c>
      <c r="G581" s="159"/>
      <c r="H581" s="159"/>
      <c r="J581" s="45"/>
    </row>
    <row r="582" spans="1:10" s="153" customFormat="1" ht="24">
      <c r="A582" s="9">
        <v>103</v>
      </c>
      <c r="B582" s="154" t="s">
        <v>773</v>
      </c>
      <c r="C582" s="81" t="s">
        <v>774</v>
      </c>
      <c r="D582" s="80"/>
      <c r="E582" s="81" t="s">
        <v>74</v>
      </c>
      <c r="F582" s="158">
        <v>21</v>
      </c>
      <c r="G582" s="159"/>
      <c r="H582" s="159"/>
      <c r="J582" s="45"/>
    </row>
    <row r="583" spans="1:10" s="153" customFormat="1" ht="36">
      <c r="A583" s="9">
        <v>104</v>
      </c>
      <c r="B583" s="154" t="s">
        <v>775</v>
      </c>
      <c r="C583" s="81" t="s">
        <v>776</v>
      </c>
      <c r="D583" s="80"/>
      <c r="E583" s="81" t="s">
        <v>74</v>
      </c>
      <c r="F583" s="158">
        <v>1</v>
      </c>
      <c r="G583" s="159"/>
      <c r="H583" s="159"/>
      <c r="J583" s="45"/>
    </row>
    <row r="584" spans="1:10" s="153" customFormat="1">
      <c r="A584" s="266" t="s">
        <v>777</v>
      </c>
      <c r="B584" s="267"/>
      <c r="C584" s="267"/>
      <c r="D584" s="267"/>
      <c r="E584" s="267"/>
      <c r="F584" s="267"/>
      <c r="G584" s="268"/>
      <c r="H584" s="159"/>
      <c r="J584" s="45"/>
    </row>
    <row r="585" spans="1:10" s="153" customFormat="1">
      <c r="A585" s="9">
        <v>105</v>
      </c>
      <c r="B585" s="154" t="s">
        <v>778</v>
      </c>
      <c r="C585" s="81"/>
      <c r="D585" s="80"/>
      <c r="E585" s="81"/>
      <c r="F585" s="158"/>
      <c r="G585" s="159"/>
      <c r="H585" s="159"/>
      <c r="J585" s="45"/>
    </row>
    <row r="586" spans="1:10" s="153" customFormat="1" ht="24">
      <c r="A586" s="9">
        <v>106</v>
      </c>
      <c r="B586" s="154" t="s">
        <v>1070</v>
      </c>
      <c r="C586" s="81" t="s">
        <v>1060</v>
      </c>
      <c r="D586" s="80"/>
      <c r="E586" s="81"/>
      <c r="F586" s="158"/>
      <c r="G586" s="159"/>
      <c r="H586" s="159"/>
      <c r="J586" s="45"/>
    </row>
    <row r="587" spans="1:10" s="153" customFormat="1" ht="48">
      <c r="A587" s="9">
        <v>107</v>
      </c>
      <c r="B587" s="154" t="s">
        <v>779</v>
      </c>
      <c r="C587" s="81" t="s">
        <v>780</v>
      </c>
      <c r="D587" s="80"/>
      <c r="E587" s="81" t="s">
        <v>762</v>
      </c>
      <c r="F587" s="158">
        <v>7</v>
      </c>
      <c r="G587" s="159"/>
      <c r="H587" s="159"/>
      <c r="J587" s="45"/>
    </row>
    <row r="588" spans="1:10" s="153" customFormat="1" ht="48">
      <c r="A588" s="9">
        <v>108</v>
      </c>
      <c r="B588" s="154" t="s">
        <v>781</v>
      </c>
      <c r="C588" s="81" t="s">
        <v>782</v>
      </c>
      <c r="D588" s="80"/>
      <c r="E588" s="81" t="s">
        <v>762</v>
      </c>
      <c r="F588" s="158">
        <v>1</v>
      </c>
      <c r="G588" s="159"/>
      <c r="H588" s="159"/>
      <c r="J588" s="45"/>
    </row>
    <row r="589" spans="1:10" s="153" customFormat="1" ht="48">
      <c r="A589" s="9">
        <v>109</v>
      </c>
      <c r="B589" s="154" t="s">
        <v>783</v>
      </c>
      <c r="C589" s="81" t="s">
        <v>784</v>
      </c>
      <c r="D589" s="80"/>
      <c r="E589" s="81" t="s">
        <v>762</v>
      </c>
      <c r="F589" s="158">
        <v>10</v>
      </c>
      <c r="G589" s="159"/>
      <c r="H589" s="159"/>
      <c r="J589" s="45"/>
    </row>
    <row r="590" spans="1:10" s="153" customFormat="1" ht="48">
      <c r="A590" s="9">
        <v>110</v>
      </c>
      <c r="B590" s="154" t="s">
        <v>785</v>
      </c>
      <c r="C590" s="81" t="s">
        <v>786</v>
      </c>
      <c r="D590" s="80"/>
      <c r="E590" s="81" t="s">
        <v>762</v>
      </c>
      <c r="F590" s="158">
        <v>13</v>
      </c>
      <c r="G590" s="159"/>
      <c r="H590" s="159"/>
      <c r="J590" s="45"/>
    </row>
    <row r="591" spans="1:10" s="153" customFormat="1">
      <c r="A591" s="9">
        <v>111</v>
      </c>
      <c r="B591" s="154" t="s">
        <v>787</v>
      </c>
      <c r="C591" s="81" t="s">
        <v>788</v>
      </c>
      <c r="D591" s="80"/>
      <c r="E591" s="81" t="s">
        <v>74</v>
      </c>
      <c r="F591" s="158">
        <v>1</v>
      </c>
      <c r="G591" s="159"/>
      <c r="H591" s="159"/>
      <c r="J591" s="45"/>
    </row>
    <row r="592" spans="1:10" s="153" customFormat="1" ht="24">
      <c r="A592" s="9">
        <v>112</v>
      </c>
      <c r="B592" s="154" t="s">
        <v>1085</v>
      </c>
      <c r="C592" s="81" t="s">
        <v>789</v>
      </c>
      <c r="D592" s="80"/>
      <c r="E592" s="81" t="s">
        <v>74</v>
      </c>
      <c r="F592" s="158">
        <v>4</v>
      </c>
      <c r="G592" s="159"/>
      <c r="H592" s="159"/>
      <c r="J592" s="45"/>
    </row>
    <row r="593" spans="1:10" s="153" customFormat="1" ht="36">
      <c r="A593" s="9">
        <v>113</v>
      </c>
      <c r="B593" s="154" t="s">
        <v>1072</v>
      </c>
      <c r="C593" s="81" t="s">
        <v>1061</v>
      </c>
      <c r="D593" s="80"/>
      <c r="E593" s="81" t="s">
        <v>74</v>
      </c>
      <c r="F593" s="158">
        <v>4</v>
      </c>
      <c r="G593" s="159"/>
      <c r="H593" s="159"/>
      <c r="J593" s="45"/>
    </row>
    <row r="594" spans="1:10" s="153" customFormat="1">
      <c r="A594" s="9">
        <v>114</v>
      </c>
      <c r="B594" s="154" t="s">
        <v>791</v>
      </c>
      <c r="C594" s="81" t="s">
        <v>790</v>
      </c>
      <c r="D594" s="80"/>
      <c r="E594" s="81" t="s">
        <v>74</v>
      </c>
      <c r="F594" s="158">
        <v>4</v>
      </c>
      <c r="G594" s="159"/>
      <c r="H594" s="159"/>
      <c r="J594" s="45"/>
    </row>
    <row r="595" spans="1:10" s="153" customFormat="1">
      <c r="A595" s="266" t="s">
        <v>777</v>
      </c>
      <c r="B595" s="267"/>
      <c r="C595" s="267"/>
      <c r="D595" s="267"/>
      <c r="E595" s="267"/>
      <c r="F595" s="267"/>
      <c r="G595" s="268"/>
      <c r="H595" s="159"/>
      <c r="J595" s="45"/>
    </row>
    <row r="596" spans="1:10" s="153" customFormat="1">
      <c r="A596" s="9">
        <v>115</v>
      </c>
      <c r="B596" s="154" t="s">
        <v>792</v>
      </c>
      <c r="C596" s="81"/>
      <c r="D596" s="80"/>
      <c r="E596" s="81"/>
      <c r="F596" s="158"/>
      <c r="G596" s="159"/>
      <c r="H596" s="159"/>
      <c r="J596" s="45"/>
    </row>
    <row r="597" spans="1:10" s="153" customFormat="1" ht="24">
      <c r="A597" s="9">
        <v>116</v>
      </c>
      <c r="B597" s="154" t="s">
        <v>793</v>
      </c>
      <c r="C597" s="81" t="s">
        <v>794</v>
      </c>
      <c r="D597" s="80"/>
      <c r="E597" s="81" t="s">
        <v>74</v>
      </c>
      <c r="F597" s="158">
        <v>1</v>
      </c>
      <c r="G597" s="159"/>
      <c r="H597" s="159"/>
      <c r="J597" s="45"/>
    </row>
    <row r="598" spans="1:10" s="153" customFormat="1">
      <c r="A598" s="9">
        <v>117</v>
      </c>
      <c r="B598" s="154" t="s">
        <v>795</v>
      </c>
      <c r="C598" s="81" t="s">
        <v>796</v>
      </c>
      <c r="D598" s="80"/>
      <c r="E598" s="81" t="s">
        <v>74</v>
      </c>
      <c r="F598" s="158">
        <v>0</v>
      </c>
      <c r="G598" s="159"/>
      <c r="H598" s="159"/>
      <c r="J598" s="45"/>
    </row>
    <row r="599" spans="1:10" s="153" customFormat="1">
      <c r="A599" s="9">
        <v>118</v>
      </c>
      <c r="B599" s="154" t="s">
        <v>797</v>
      </c>
      <c r="C599" s="81" t="s">
        <v>798</v>
      </c>
      <c r="D599" s="80"/>
      <c r="E599" s="81" t="s">
        <v>74</v>
      </c>
      <c r="F599" s="158">
        <v>0</v>
      </c>
      <c r="G599" s="159"/>
      <c r="H599" s="159"/>
      <c r="J599" s="45"/>
    </row>
    <row r="600" spans="1:10" s="153" customFormat="1">
      <c r="A600" s="9">
        <v>119</v>
      </c>
      <c r="B600" s="154" t="s">
        <v>799</v>
      </c>
      <c r="C600" s="81" t="s">
        <v>800</v>
      </c>
      <c r="D600" s="80"/>
      <c r="E600" s="81" t="s">
        <v>74</v>
      </c>
      <c r="F600" s="158">
        <v>3</v>
      </c>
      <c r="G600" s="159"/>
      <c r="H600" s="159"/>
      <c r="J600" s="45"/>
    </row>
    <row r="601" spans="1:10" s="153" customFormat="1">
      <c r="A601" s="9">
        <v>120</v>
      </c>
      <c r="B601" s="154" t="s">
        <v>801</v>
      </c>
      <c r="C601" s="81" t="s">
        <v>802</v>
      </c>
      <c r="D601" s="80"/>
      <c r="E601" s="81" t="s">
        <v>74</v>
      </c>
      <c r="F601" s="158">
        <v>2</v>
      </c>
      <c r="G601" s="159"/>
      <c r="H601" s="159"/>
      <c r="J601" s="45"/>
    </row>
    <row r="602" spans="1:10" s="153" customFormat="1">
      <c r="A602" s="9">
        <v>121</v>
      </c>
      <c r="B602" s="154" t="s">
        <v>803</v>
      </c>
      <c r="C602" s="81" t="s">
        <v>804</v>
      </c>
      <c r="D602" s="80"/>
      <c r="E602" s="81" t="s">
        <v>74</v>
      </c>
      <c r="F602" s="158">
        <v>1</v>
      </c>
      <c r="G602" s="159"/>
      <c r="H602" s="159"/>
      <c r="J602" s="45"/>
    </row>
    <row r="603" spans="1:10" s="153" customFormat="1">
      <c r="A603" s="266" t="s">
        <v>777</v>
      </c>
      <c r="B603" s="267"/>
      <c r="C603" s="267"/>
      <c r="D603" s="267"/>
      <c r="E603" s="267"/>
      <c r="F603" s="267"/>
      <c r="G603" s="268"/>
      <c r="H603" s="159"/>
      <c r="J603" s="45"/>
    </row>
    <row r="604" spans="1:10" s="153" customFormat="1" ht="24">
      <c r="A604" s="147">
        <v>122</v>
      </c>
      <c r="B604" s="148" t="s">
        <v>805</v>
      </c>
      <c r="C604" s="160"/>
      <c r="D604" s="161"/>
      <c r="E604" s="160"/>
      <c r="F604" s="162"/>
      <c r="G604" s="163"/>
      <c r="H604" s="163"/>
      <c r="J604" s="45"/>
    </row>
    <row r="605" spans="1:10" s="153" customFormat="1">
      <c r="A605" s="9">
        <v>123</v>
      </c>
      <c r="B605" s="154" t="s">
        <v>806</v>
      </c>
      <c r="C605" s="81" t="s">
        <v>807</v>
      </c>
      <c r="D605" s="80"/>
      <c r="E605" s="81" t="s">
        <v>808</v>
      </c>
      <c r="F605" s="158">
        <v>1</v>
      </c>
      <c r="G605" s="159"/>
      <c r="H605" s="159"/>
      <c r="J605" s="45"/>
    </row>
    <row r="606" spans="1:10" s="153" customFormat="1" ht="36">
      <c r="A606" s="9">
        <v>124</v>
      </c>
      <c r="B606" s="154" t="s">
        <v>809</v>
      </c>
      <c r="C606" s="81" t="s">
        <v>810</v>
      </c>
      <c r="D606" s="80"/>
      <c r="E606" s="81" t="s">
        <v>808</v>
      </c>
      <c r="F606" s="158">
        <v>1</v>
      </c>
      <c r="G606" s="159"/>
      <c r="H606" s="159"/>
      <c r="J606" s="45"/>
    </row>
    <row r="607" spans="1:10" s="153" customFormat="1" ht="24">
      <c r="A607" s="9">
        <v>125</v>
      </c>
      <c r="B607" s="154" t="s">
        <v>811</v>
      </c>
      <c r="C607" s="81" t="s">
        <v>812</v>
      </c>
      <c r="D607" s="80"/>
      <c r="E607" s="81" t="s">
        <v>813</v>
      </c>
      <c r="F607" s="158">
        <v>108</v>
      </c>
      <c r="G607" s="159"/>
      <c r="H607" s="159"/>
      <c r="J607" s="45"/>
    </row>
    <row r="608" spans="1:10" s="153" customFormat="1" ht="24">
      <c r="A608" s="9">
        <v>126</v>
      </c>
      <c r="B608" s="154" t="s">
        <v>814</v>
      </c>
      <c r="C608" s="81" t="s">
        <v>815</v>
      </c>
      <c r="D608" s="80"/>
      <c r="E608" s="81" t="s">
        <v>813</v>
      </c>
      <c r="F608" s="158">
        <v>0</v>
      </c>
      <c r="G608" s="159"/>
      <c r="H608" s="159"/>
      <c r="J608" s="45"/>
    </row>
    <row r="609" spans="1:10" s="153" customFormat="1" ht="24">
      <c r="A609" s="9">
        <v>127</v>
      </c>
      <c r="B609" s="154" t="s">
        <v>816</v>
      </c>
      <c r="C609" s="81" t="s">
        <v>817</v>
      </c>
      <c r="D609" s="80"/>
      <c r="E609" s="81" t="s">
        <v>813</v>
      </c>
      <c r="F609" s="158">
        <v>9</v>
      </c>
      <c r="G609" s="159"/>
      <c r="H609" s="159"/>
      <c r="J609" s="45"/>
    </row>
    <row r="610" spans="1:10" s="153" customFormat="1" ht="24">
      <c r="A610" s="9">
        <v>128</v>
      </c>
      <c r="B610" s="154" t="s">
        <v>818</v>
      </c>
      <c r="C610" s="81" t="s">
        <v>819</v>
      </c>
      <c r="D610" s="80"/>
      <c r="E610" s="81" t="s">
        <v>813</v>
      </c>
      <c r="F610" s="158">
        <v>0</v>
      </c>
      <c r="G610" s="159"/>
      <c r="H610" s="159"/>
      <c r="J610" s="45"/>
    </row>
    <row r="611" spans="1:10" s="153" customFormat="1" ht="24">
      <c r="A611" s="9">
        <v>129</v>
      </c>
      <c r="B611" s="154" t="s">
        <v>820</v>
      </c>
      <c r="C611" s="81" t="s">
        <v>821</v>
      </c>
      <c r="D611" s="80"/>
      <c r="E611" s="81" t="s">
        <v>813</v>
      </c>
      <c r="F611" s="158">
        <v>5</v>
      </c>
      <c r="G611" s="159"/>
      <c r="H611" s="159"/>
      <c r="J611" s="45"/>
    </row>
    <row r="612" spans="1:10" s="153" customFormat="1" ht="24">
      <c r="A612" s="9">
        <v>130</v>
      </c>
      <c r="B612" s="154" t="s">
        <v>822</v>
      </c>
      <c r="C612" s="81" t="s">
        <v>823</v>
      </c>
      <c r="D612" s="80"/>
      <c r="E612" s="81" t="s">
        <v>813</v>
      </c>
      <c r="F612" s="158">
        <v>0</v>
      </c>
      <c r="G612" s="159"/>
      <c r="H612" s="159"/>
      <c r="J612" s="45"/>
    </row>
    <row r="613" spans="1:10" s="153" customFormat="1" ht="24">
      <c r="A613" s="9">
        <v>131</v>
      </c>
      <c r="B613" s="154" t="s">
        <v>824</v>
      </c>
      <c r="C613" s="81" t="s">
        <v>825</v>
      </c>
      <c r="D613" s="80"/>
      <c r="E613" s="81" t="s">
        <v>74</v>
      </c>
      <c r="F613" s="158">
        <v>0</v>
      </c>
      <c r="G613" s="159"/>
      <c r="H613" s="159"/>
      <c r="J613" s="45"/>
    </row>
    <row r="614" spans="1:10" s="153" customFormat="1" ht="24">
      <c r="A614" s="9">
        <v>132</v>
      </c>
      <c r="B614" s="154" t="s">
        <v>826</v>
      </c>
      <c r="C614" s="81" t="s">
        <v>827</v>
      </c>
      <c r="D614" s="80"/>
      <c r="E614" s="81"/>
      <c r="F614" s="158">
        <v>391</v>
      </c>
      <c r="G614" s="159"/>
      <c r="H614" s="159"/>
      <c r="J614" s="45"/>
    </row>
    <row r="615" spans="1:10" s="153" customFormat="1" ht="27" customHeight="1">
      <c r="A615" s="9">
        <v>133</v>
      </c>
      <c r="B615" s="17" t="s">
        <v>1078</v>
      </c>
      <c r="C615" s="81" t="s">
        <v>829</v>
      </c>
      <c r="D615" s="80"/>
      <c r="E615" s="81"/>
      <c r="F615" s="158"/>
      <c r="G615" s="159"/>
      <c r="H615" s="159"/>
      <c r="J615" s="45"/>
    </row>
    <row r="616" spans="1:10" s="153" customFormat="1">
      <c r="A616" s="9">
        <v>134</v>
      </c>
      <c r="B616" s="154" t="s">
        <v>830</v>
      </c>
      <c r="C616" s="81" t="s">
        <v>831</v>
      </c>
      <c r="D616" s="80"/>
      <c r="E616" s="81" t="s">
        <v>74</v>
      </c>
      <c r="F616" s="158">
        <v>0</v>
      </c>
      <c r="G616" s="159"/>
      <c r="H616" s="159"/>
      <c r="J616" s="45"/>
    </row>
    <row r="617" spans="1:10" s="153" customFormat="1">
      <c r="A617" s="9">
        <v>135</v>
      </c>
      <c r="B617" s="154" t="s">
        <v>832</v>
      </c>
      <c r="C617" s="81" t="s">
        <v>833</v>
      </c>
      <c r="D617" s="80"/>
      <c r="E617" s="81" t="s">
        <v>74</v>
      </c>
      <c r="F617" s="158">
        <v>0</v>
      </c>
      <c r="G617" s="159"/>
      <c r="H617" s="159"/>
      <c r="J617" s="45"/>
    </row>
    <row r="618" spans="1:10" s="153" customFormat="1">
      <c r="A618" s="9">
        <v>136</v>
      </c>
      <c r="B618" s="154" t="s">
        <v>834</v>
      </c>
      <c r="C618" s="81" t="s">
        <v>835</v>
      </c>
      <c r="D618" s="80"/>
      <c r="E618" s="81" t="s">
        <v>74</v>
      </c>
      <c r="F618" s="158">
        <v>0</v>
      </c>
      <c r="G618" s="159"/>
      <c r="H618" s="159"/>
      <c r="J618" s="45"/>
    </row>
    <row r="619" spans="1:10" s="153" customFormat="1">
      <c r="A619" s="9">
        <v>137</v>
      </c>
      <c r="B619" s="154" t="s">
        <v>836</v>
      </c>
      <c r="C619" s="81" t="s">
        <v>837</v>
      </c>
      <c r="D619" s="80"/>
      <c r="E619" s="81" t="s">
        <v>74</v>
      </c>
      <c r="F619" s="158">
        <v>0</v>
      </c>
      <c r="G619" s="159"/>
      <c r="H619" s="159"/>
      <c r="J619" s="45"/>
    </row>
    <row r="620" spans="1:10" s="153" customFormat="1">
      <c r="A620" s="9">
        <v>138</v>
      </c>
      <c r="B620" s="154" t="s">
        <v>928</v>
      </c>
      <c r="C620" s="81" t="s">
        <v>929</v>
      </c>
      <c r="D620" s="80"/>
      <c r="E620" s="81" t="s">
        <v>74</v>
      </c>
      <c r="F620" s="158">
        <v>9</v>
      </c>
      <c r="G620" s="159"/>
      <c r="H620" s="159"/>
      <c r="J620" s="45"/>
    </row>
    <row r="621" spans="1:10" s="153" customFormat="1">
      <c r="A621" s="9">
        <v>139</v>
      </c>
      <c r="B621" s="154" t="s">
        <v>930</v>
      </c>
      <c r="C621" s="81" t="s">
        <v>931</v>
      </c>
      <c r="D621" s="80"/>
      <c r="E621" s="81" t="s">
        <v>74</v>
      </c>
      <c r="F621" s="158">
        <v>3</v>
      </c>
      <c r="G621" s="159"/>
      <c r="H621" s="159"/>
      <c r="J621" s="45"/>
    </row>
    <row r="622" spans="1:10" s="153" customFormat="1">
      <c r="A622" s="9">
        <v>140</v>
      </c>
      <c r="B622" s="154" t="s">
        <v>932</v>
      </c>
      <c r="C622" s="81" t="s">
        <v>933</v>
      </c>
      <c r="D622" s="80"/>
      <c r="E622" s="81" t="s">
        <v>74</v>
      </c>
      <c r="F622" s="158">
        <v>5</v>
      </c>
      <c r="G622" s="159"/>
      <c r="H622" s="159"/>
      <c r="J622" s="45"/>
    </row>
    <row r="623" spans="1:10" s="153" customFormat="1">
      <c r="A623" s="9">
        <v>141</v>
      </c>
      <c r="B623" s="154" t="s">
        <v>934</v>
      </c>
      <c r="C623" s="81" t="s">
        <v>935</v>
      </c>
      <c r="D623" s="80"/>
      <c r="E623" s="81" t="s">
        <v>74</v>
      </c>
      <c r="F623" s="158">
        <v>9</v>
      </c>
      <c r="G623" s="159"/>
      <c r="H623" s="159"/>
      <c r="J623" s="45"/>
    </row>
    <row r="624" spans="1:10" s="153" customFormat="1" ht="48">
      <c r="A624" s="9">
        <v>142</v>
      </c>
      <c r="B624" s="154" t="s">
        <v>838</v>
      </c>
      <c r="C624" s="81" t="s">
        <v>839</v>
      </c>
      <c r="D624" s="80"/>
      <c r="E624" s="81" t="s">
        <v>719</v>
      </c>
      <c r="F624" s="158">
        <v>47</v>
      </c>
      <c r="G624" s="159"/>
      <c r="H624" s="159"/>
      <c r="J624" s="45"/>
    </row>
    <row r="625" spans="1:10" s="153" customFormat="1">
      <c r="A625" s="9">
        <v>143</v>
      </c>
      <c r="B625" s="154" t="s">
        <v>840</v>
      </c>
      <c r="C625" s="81" t="s">
        <v>841</v>
      </c>
      <c r="D625" s="80"/>
      <c r="E625" s="81" t="s">
        <v>74</v>
      </c>
      <c r="F625" s="158">
        <v>1</v>
      </c>
      <c r="G625" s="159"/>
      <c r="H625" s="159"/>
      <c r="J625" s="45"/>
    </row>
    <row r="626" spans="1:10" s="153" customFormat="1" ht="24">
      <c r="A626" s="9">
        <v>144</v>
      </c>
      <c r="B626" s="154" t="s">
        <v>842</v>
      </c>
      <c r="C626" s="81" t="s">
        <v>938</v>
      </c>
      <c r="D626" s="80"/>
      <c r="E626" s="81" t="s">
        <v>762</v>
      </c>
      <c r="F626" s="158">
        <v>70</v>
      </c>
      <c r="G626" s="159"/>
      <c r="H626" s="159"/>
      <c r="J626" s="45"/>
    </row>
    <row r="627" spans="1:10" s="153" customFormat="1" ht="36">
      <c r="A627" s="9">
        <v>145</v>
      </c>
      <c r="B627" s="154" t="s">
        <v>843</v>
      </c>
      <c r="C627" s="81" t="s">
        <v>939</v>
      </c>
      <c r="D627" s="80"/>
      <c r="E627" s="81" t="s">
        <v>74</v>
      </c>
      <c r="F627" s="158">
        <v>1</v>
      </c>
      <c r="G627" s="159"/>
      <c r="H627" s="159"/>
      <c r="J627" s="45"/>
    </row>
    <row r="628" spans="1:10" s="153" customFormat="1">
      <c r="A628" s="266" t="s">
        <v>777</v>
      </c>
      <c r="B628" s="267"/>
      <c r="C628" s="267"/>
      <c r="D628" s="267"/>
      <c r="E628" s="267"/>
      <c r="F628" s="267"/>
      <c r="G628" s="268"/>
      <c r="H628" s="159"/>
      <c r="J628" s="45"/>
    </row>
    <row r="629" spans="1:10" s="153" customFormat="1" ht="24">
      <c r="A629" s="147">
        <v>146</v>
      </c>
      <c r="B629" s="148" t="s">
        <v>844</v>
      </c>
      <c r="C629" s="160"/>
      <c r="D629" s="161"/>
      <c r="E629" s="160"/>
      <c r="F629" s="162"/>
      <c r="G629" s="163"/>
      <c r="H629" s="163"/>
      <c r="J629" s="45"/>
    </row>
    <row r="630" spans="1:10" s="153" customFormat="1" ht="36">
      <c r="A630" s="9">
        <v>147</v>
      </c>
      <c r="B630" s="154" t="s">
        <v>845</v>
      </c>
      <c r="C630" s="81" t="s">
        <v>846</v>
      </c>
      <c r="D630" s="80"/>
      <c r="E630" s="81" t="s">
        <v>74</v>
      </c>
      <c r="F630" s="158">
        <v>2</v>
      </c>
      <c r="G630" s="159"/>
      <c r="H630" s="159"/>
      <c r="J630" s="45"/>
    </row>
    <row r="631" spans="1:10" s="153" customFormat="1" ht="24">
      <c r="A631" s="9">
        <v>148</v>
      </c>
      <c r="B631" s="154" t="s">
        <v>847</v>
      </c>
      <c r="C631" s="81" t="s">
        <v>848</v>
      </c>
      <c r="D631" s="80"/>
      <c r="E631" s="81" t="s">
        <v>74</v>
      </c>
      <c r="F631" s="158">
        <v>9</v>
      </c>
      <c r="G631" s="159"/>
      <c r="H631" s="159"/>
      <c r="J631" s="45"/>
    </row>
    <row r="632" spans="1:10" s="153" customFormat="1" ht="36">
      <c r="A632" s="9">
        <v>149</v>
      </c>
      <c r="B632" s="154" t="s">
        <v>849</v>
      </c>
      <c r="C632" s="81" t="s">
        <v>850</v>
      </c>
      <c r="D632" s="80"/>
      <c r="E632" s="81" t="s">
        <v>74</v>
      </c>
      <c r="F632" s="158">
        <v>0</v>
      </c>
      <c r="G632" s="159"/>
      <c r="H632" s="159"/>
      <c r="J632" s="45"/>
    </row>
    <row r="633" spans="1:10" s="153" customFormat="1" ht="24">
      <c r="A633" s="9">
        <v>150</v>
      </c>
      <c r="B633" s="154" t="s">
        <v>851</v>
      </c>
      <c r="C633" s="81" t="s">
        <v>852</v>
      </c>
      <c r="D633" s="80"/>
      <c r="E633" s="81" t="s">
        <v>74</v>
      </c>
      <c r="F633" s="158">
        <v>0</v>
      </c>
      <c r="G633" s="159"/>
      <c r="H633" s="159"/>
      <c r="J633" s="45"/>
    </row>
    <row r="634" spans="1:10" s="153" customFormat="1" ht="24">
      <c r="A634" s="9">
        <v>151</v>
      </c>
      <c r="B634" s="154" t="s">
        <v>853</v>
      </c>
      <c r="C634" s="81" t="s">
        <v>854</v>
      </c>
      <c r="D634" s="80"/>
      <c r="E634" s="81" t="s">
        <v>74</v>
      </c>
      <c r="F634" s="158">
        <v>0</v>
      </c>
      <c r="G634" s="159"/>
      <c r="H634" s="159"/>
      <c r="J634" s="45"/>
    </row>
    <row r="635" spans="1:10" s="153" customFormat="1" ht="36">
      <c r="A635" s="9">
        <v>152</v>
      </c>
      <c r="B635" s="154" t="s">
        <v>855</v>
      </c>
      <c r="C635" s="81" t="s">
        <v>856</v>
      </c>
      <c r="D635" s="80"/>
      <c r="E635" s="81" t="s">
        <v>74</v>
      </c>
      <c r="F635" s="158">
        <v>0</v>
      </c>
      <c r="G635" s="159"/>
      <c r="H635" s="159"/>
      <c r="J635" s="45"/>
    </row>
    <row r="636" spans="1:10" s="153" customFormat="1" ht="24">
      <c r="A636" s="9">
        <v>153</v>
      </c>
      <c r="B636" s="154" t="s">
        <v>857</v>
      </c>
      <c r="C636" s="81" t="s">
        <v>858</v>
      </c>
      <c r="D636" s="80"/>
      <c r="E636" s="81" t="s">
        <v>74</v>
      </c>
      <c r="F636" s="158">
        <v>0</v>
      </c>
      <c r="G636" s="159"/>
      <c r="H636" s="159"/>
      <c r="J636" s="45"/>
    </row>
    <row r="637" spans="1:10" s="153" customFormat="1">
      <c r="A637" s="266" t="s">
        <v>777</v>
      </c>
      <c r="B637" s="267"/>
      <c r="C637" s="267"/>
      <c r="D637" s="267"/>
      <c r="E637" s="267"/>
      <c r="F637" s="267"/>
      <c r="G637" s="268"/>
      <c r="H637" s="159"/>
      <c r="J637" s="45"/>
    </row>
    <row r="638" spans="1:10" s="153" customFormat="1" ht="24">
      <c r="A638" s="147">
        <v>154</v>
      </c>
      <c r="B638" s="148" t="s">
        <v>859</v>
      </c>
      <c r="C638" s="160"/>
      <c r="D638" s="161"/>
      <c r="E638" s="160"/>
      <c r="F638" s="162"/>
      <c r="G638" s="163"/>
      <c r="H638" s="163"/>
      <c r="J638" s="45"/>
    </row>
    <row r="639" spans="1:10" s="153" customFormat="1" ht="24">
      <c r="A639" s="9">
        <v>155</v>
      </c>
      <c r="B639" s="154" t="s">
        <v>860</v>
      </c>
      <c r="C639" s="81" t="s">
        <v>861</v>
      </c>
      <c r="D639" s="80"/>
      <c r="E639" s="81" t="s">
        <v>74</v>
      </c>
      <c r="F639" s="158">
        <v>1</v>
      </c>
      <c r="G639" s="159"/>
      <c r="H639" s="159"/>
      <c r="J639" s="45"/>
    </row>
    <row r="640" spans="1:10" s="153" customFormat="1" ht="24">
      <c r="A640" s="9">
        <v>156</v>
      </c>
      <c r="B640" s="154" t="s">
        <v>862</v>
      </c>
      <c r="C640" s="81" t="s">
        <v>863</v>
      </c>
      <c r="D640" s="80"/>
      <c r="E640" s="81" t="s">
        <v>74</v>
      </c>
      <c r="F640" s="158">
        <v>1</v>
      </c>
      <c r="G640" s="159"/>
      <c r="H640" s="159"/>
      <c r="J640" s="45"/>
    </row>
    <row r="641" spans="1:10" s="153" customFormat="1">
      <c r="A641" s="266" t="s">
        <v>777</v>
      </c>
      <c r="B641" s="267"/>
      <c r="C641" s="267"/>
      <c r="D641" s="267"/>
      <c r="E641" s="267"/>
      <c r="F641" s="267"/>
      <c r="G641" s="268"/>
      <c r="H641" s="159"/>
      <c r="J641" s="45"/>
    </row>
    <row r="642" spans="1:10" s="153" customFormat="1">
      <c r="A642" s="147">
        <v>157</v>
      </c>
      <c r="B642" s="148" t="s">
        <v>864</v>
      </c>
      <c r="C642" s="160"/>
      <c r="D642" s="161"/>
      <c r="E642" s="160"/>
      <c r="F642" s="162"/>
      <c r="G642" s="163"/>
      <c r="H642" s="163"/>
      <c r="J642" s="45"/>
    </row>
    <row r="643" spans="1:10" s="153" customFormat="1">
      <c r="A643" s="9">
        <v>158</v>
      </c>
      <c r="B643" s="154" t="s">
        <v>865</v>
      </c>
      <c r="C643" s="81" t="s">
        <v>866</v>
      </c>
      <c r="D643" s="80"/>
      <c r="E643" s="81" t="s">
        <v>74</v>
      </c>
      <c r="F643" s="158">
        <v>105</v>
      </c>
      <c r="G643" s="159"/>
      <c r="H643" s="159"/>
      <c r="J643" s="45"/>
    </row>
    <row r="644" spans="1:10" s="153" customFormat="1" ht="36">
      <c r="A644" s="9">
        <v>159</v>
      </c>
      <c r="B644" s="154" t="s">
        <v>867</v>
      </c>
      <c r="C644" s="81" t="s">
        <v>868</v>
      </c>
      <c r="D644" s="80"/>
      <c r="E644" s="81" t="s">
        <v>74</v>
      </c>
      <c r="F644" s="158">
        <v>68</v>
      </c>
      <c r="G644" s="159"/>
      <c r="H644" s="159"/>
      <c r="J644" s="45"/>
    </row>
    <row r="645" spans="1:10" s="153" customFormat="1" ht="36">
      <c r="A645" s="9">
        <v>160</v>
      </c>
      <c r="B645" s="154" t="s">
        <v>869</v>
      </c>
      <c r="C645" s="81" t="s">
        <v>870</v>
      </c>
      <c r="D645" s="80"/>
      <c r="E645" s="81" t="s">
        <v>74</v>
      </c>
      <c r="F645" s="158">
        <v>4</v>
      </c>
      <c r="G645" s="159"/>
      <c r="H645" s="159"/>
      <c r="J645" s="45"/>
    </row>
    <row r="646" spans="1:10" s="153" customFormat="1" ht="48">
      <c r="A646" s="9">
        <v>161</v>
      </c>
      <c r="B646" s="154" t="s">
        <v>871</v>
      </c>
      <c r="C646" s="81" t="s">
        <v>872</v>
      </c>
      <c r="D646" s="80"/>
      <c r="E646" s="81" t="s">
        <v>74</v>
      </c>
      <c r="F646" s="158">
        <v>6</v>
      </c>
      <c r="G646" s="159"/>
      <c r="H646" s="159"/>
      <c r="J646" s="45"/>
    </row>
    <row r="647" spans="1:10" s="153" customFormat="1" ht="36">
      <c r="A647" s="9">
        <v>162</v>
      </c>
      <c r="B647" s="154" t="s">
        <v>873</v>
      </c>
      <c r="C647" s="81" t="s">
        <v>874</v>
      </c>
      <c r="D647" s="80"/>
      <c r="E647" s="81" t="s">
        <v>74</v>
      </c>
      <c r="F647" s="158">
        <v>1</v>
      </c>
      <c r="G647" s="159"/>
      <c r="H647" s="159"/>
      <c r="J647" s="45"/>
    </row>
    <row r="648" spans="1:10" s="153" customFormat="1" ht="24">
      <c r="A648" s="9">
        <v>163</v>
      </c>
      <c r="B648" s="154" t="s">
        <v>875</v>
      </c>
      <c r="C648" s="81" t="s">
        <v>936</v>
      </c>
      <c r="D648" s="80"/>
      <c r="E648" s="81" t="s">
        <v>74</v>
      </c>
      <c r="F648" s="158">
        <v>9</v>
      </c>
      <c r="G648" s="159"/>
      <c r="H648" s="159"/>
      <c r="J648" s="45"/>
    </row>
    <row r="649" spans="1:10" s="153" customFormat="1" ht="36">
      <c r="A649" s="9">
        <v>164</v>
      </c>
      <c r="B649" s="154" t="s">
        <v>876</v>
      </c>
      <c r="C649" s="81" t="s">
        <v>877</v>
      </c>
      <c r="D649" s="80"/>
      <c r="E649" s="81" t="s">
        <v>74</v>
      </c>
      <c r="F649" s="158">
        <v>6</v>
      </c>
      <c r="G649" s="159"/>
      <c r="H649" s="159"/>
      <c r="J649" s="45"/>
    </row>
    <row r="650" spans="1:10" s="153" customFormat="1" ht="48">
      <c r="A650" s="9">
        <v>165</v>
      </c>
      <c r="B650" s="154" t="s">
        <v>878</v>
      </c>
      <c r="C650" s="81" t="s">
        <v>879</v>
      </c>
      <c r="D650" s="80"/>
      <c r="E650" s="81" t="s">
        <v>74</v>
      </c>
      <c r="F650" s="158">
        <v>11</v>
      </c>
      <c r="G650" s="159"/>
      <c r="H650" s="159"/>
      <c r="J650" s="45"/>
    </row>
    <row r="651" spans="1:10" s="153" customFormat="1" ht="24">
      <c r="A651" s="9">
        <v>166</v>
      </c>
      <c r="B651" s="154" t="s">
        <v>880</v>
      </c>
      <c r="C651" s="81" t="s">
        <v>881</v>
      </c>
      <c r="D651" s="80"/>
      <c r="E651" s="81" t="s">
        <v>74</v>
      </c>
      <c r="F651" s="158">
        <v>5</v>
      </c>
      <c r="G651" s="159"/>
      <c r="H651" s="159"/>
      <c r="J651" s="45"/>
    </row>
    <row r="652" spans="1:10" s="153" customFormat="1" ht="24">
      <c r="A652" s="9">
        <v>167</v>
      </c>
      <c r="B652" s="154" t="s">
        <v>882</v>
      </c>
      <c r="C652" s="81" t="s">
        <v>883</v>
      </c>
      <c r="D652" s="80"/>
      <c r="E652" s="81" t="s">
        <v>74</v>
      </c>
      <c r="F652" s="158">
        <v>0</v>
      </c>
      <c r="G652" s="159"/>
      <c r="H652" s="159"/>
      <c r="J652" s="45"/>
    </row>
    <row r="653" spans="1:10" s="153" customFormat="1" ht="24">
      <c r="A653" s="9">
        <v>168</v>
      </c>
      <c r="B653" s="154" t="s">
        <v>884</v>
      </c>
      <c r="C653" s="81" t="s">
        <v>885</v>
      </c>
      <c r="D653" s="80"/>
      <c r="E653" s="81" t="s">
        <v>74</v>
      </c>
      <c r="F653" s="158">
        <v>0</v>
      </c>
      <c r="G653" s="159"/>
      <c r="H653" s="159"/>
      <c r="J653" s="45"/>
    </row>
    <row r="654" spans="1:10" s="153" customFormat="1" ht="36">
      <c r="A654" s="9">
        <v>169</v>
      </c>
      <c r="B654" s="154" t="s">
        <v>886</v>
      </c>
      <c r="C654" s="81" t="s">
        <v>887</v>
      </c>
      <c r="D654" s="80"/>
      <c r="E654" s="81" t="s">
        <v>74</v>
      </c>
      <c r="F654" s="158">
        <v>5</v>
      </c>
      <c r="G654" s="159"/>
      <c r="H654" s="159"/>
      <c r="J654" s="45"/>
    </row>
    <row r="655" spans="1:10" s="153" customFormat="1" ht="36">
      <c r="A655" s="9">
        <v>170</v>
      </c>
      <c r="B655" s="154" t="s">
        <v>888</v>
      </c>
      <c r="C655" s="81" t="s">
        <v>889</v>
      </c>
      <c r="D655" s="80"/>
      <c r="E655" s="81" t="s">
        <v>74</v>
      </c>
      <c r="F655" s="158">
        <v>6</v>
      </c>
      <c r="G655" s="159"/>
      <c r="H655" s="159"/>
      <c r="J655" s="45"/>
    </row>
    <row r="656" spans="1:10" s="153" customFormat="1" ht="24">
      <c r="A656" s="9">
        <v>171</v>
      </c>
      <c r="B656" s="154" t="s">
        <v>890</v>
      </c>
      <c r="C656" s="81" t="s">
        <v>891</v>
      </c>
      <c r="D656" s="80"/>
      <c r="E656" s="81" t="s">
        <v>74</v>
      </c>
      <c r="F656" s="158">
        <v>22</v>
      </c>
      <c r="G656" s="159"/>
      <c r="H656" s="159"/>
      <c r="J656" s="45"/>
    </row>
    <row r="657" spans="1:10" s="153" customFormat="1">
      <c r="A657" s="9">
        <v>172</v>
      </c>
      <c r="B657" s="154" t="s">
        <v>892</v>
      </c>
      <c r="C657" s="81" t="s">
        <v>893</v>
      </c>
      <c r="D657" s="80"/>
      <c r="E657" s="81" t="s">
        <v>74</v>
      </c>
      <c r="F657" s="158">
        <v>22</v>
      </c>
      <c r="G657" s="159"/>
      <c r="H657" s="159"/>
      <c r="J657" s="45"/>
    </row>
    <row r="658" spans="1:10" s="153" customFormat="1" ht="24">
      <c r="A658" s="9">
        <v>173</v>
      </c>
      <c r="B658" s="154" t="s">
        <v>894</v>
      </c>
      <c r="C658" s="81" t="s">
        <v>895</v>
      </c>
      <c r="D658" s="80"/>
      <c r="E658" s="81" t="s">
        <v>74</v>
      </c>
      <c r="F658" s="158">
        <v>1</v>
      </c>
      <c r="G658" s="159"/>
      <c r="H658" s="159"/>
      <c r="J658" s="45"/>
    </row>
    <row r="659" spans="1:10" s="153" customFormat="1" ht="24">
      <c r="A659" s="9">
        <v>174</v>
      </c>
      <c r="B659" s="154" t="s">
        <v>896</v>
      </c>
      <c r="C659" s="81" t="s">
        <v>897</v>
      </c>
      <c r="D659" s="80"/>
      <c r="E659" s="81" t="s">
        <v>74</v>
      </c>
      <c r="F659" s="158">
        <v>1</v>
      </c>
      <c r="G659" s="159"/>
      <c r="H659" s="159"/>
      <c r="J659" s="45"/>
    </row>
    <row r="660" spans="1:10" s="153" customFormat="1" ht="24">
      <c r="A660" s="9">
        <v>175</v>
      </c>
      <c r="B660" s="154" t="s">
        <v>898</v>
      </c>
      <c r="C660" s="81" t="s">
        <v>899</v>
      </c>
      <c r="D660" s="80"/>
      <c r="E660" s="81" t="s">
        <v>74</v>
      </c>
      <c r="F660" s="158">
        <v>1</v>
      </c>
      <c r="G660" s="159"/>
      <c r="H660" s="159"/>
      <c r="J660" s="45"/>
    </row>
    <row r="661" spans="1:10" s="153" customFormat="1" ht="24">
      <c r="A661" s="9">
        <v>176</v>
      </c>
      <c r="B661" s="154" t="s">
        <v>900</v>
      </c>
      <c r="C661" s="81" t="s">
        <v>901</v>
      </c>
      <c r="D661" s="80"/>
      <c r="E661" s="81" t="s">
        <v>74</v>
      </c>
      <c r="F661" s="158">
        <v>1</v>
      </c>
      <c r="G661" s="159"/>
      <c r="H661" s="159"/>
      <c r="J661" s="45"/>
    </row>
    <row r="662" spans="1:10" s="153" customFormat="1" ht="36">
      <c r="A662" s="9">
        <v>177</v>
      </c>
      <c r="B662" s="154" t="s">
        <v>902</v>
      </c>
      <c r="C662" s="81" t="s">
        <v>903</v>
      </c>
      <c r="D662" s="80"/>
      <c r="E662" s="81" t="s">
        <v>74</v>
      </c>
      <c r="F662" s="158">
        <v>1</v>
      </c>
      <c r="G662" s="159"/>
      <c r="H662" s="159"/>
      <c r="J662" s="45"/>
    </row>
    <row r="663" spans="1:10" s="153" customFormat="1">
      <c r="A663" s="9">
        <v>178</v>
      </c>
      <c r="B663" s="154" t="s">
        <v>904</v>
      </c>
      <c r="C663" s="81" t="s">
        <v>905</v>
      </c>
      <c r="D663" s="80"/>
      <c r="E663" s="81" t="s">
        <v>74</v>
      </c>
      <c r="F663" s="158">
        <v>1</v>
      </c>
      <c r="G663" s="159"/>
      <c r="H663" s="159"/>
      <c r="J663" s="45"/>
    </row>
    <row r="664" spans="1:10" s="153" customFormat="1" ht="24">
      <c r="A664" s="9">
        <v>179</v>
      </c>
      <c r="B664" s="154" t="s">
        <v>906</v>
      </c>
      <c r="C664" s="81" t="s">
        <v>907</v>
      </c>
      <c r="D664" s="80"/>
      <c r="E664" s="81" t="s">
        <v>74</v>
      </c>
      <c r="F664" s="158">
        <v>3</v>
      </c>
      <c r="G664" s="159"/>
      <c r="H664" s="159"/>
      <c r="J664" s="45"/>
    </row>
    <row r="665" spans="1:10" s="153" customFormat="1">
      <c r="A665" s="9">
        <v>180</v>
      </c>
      <c r="B665" s="154" t="s">
        <v>908</v>
      </c>
      <c r="C665" s="81" t="s">
        <v>909</v>
      </c>
      <c r="D665" s="80"/>
      <c r="E665" s="81" t="s">
        <v>74</v>
      </c>
      <c r="F665" s="158">
        <v>9</v>
      </c>
      <c r="G665" s="159"/>
      <c r="H665" s="159"/>
      <c r="J665" s="45"/>
    </row>
    <row r="666" spans="1:10" s="153" customFormat="1" ht="24">
      <c r="A666" s="9">
        <v>181</v>
      </c>
      <c r="B666" s="154" t="s">
        <v>910</v>
      </c>
      <c r="C666" s="81" t="s">
        <v>911</v>
      </c>
      <c r="D666" s="80"/>
      <c r="E666" s="81" t="s">
        <v>74</v>
      </c>
      <c r="F666" s="158">
        <v>1</v>
      </c>
      <c r="G666" s="159"/>
      <c r="H666" s="159"/>
      <c r="J666" s="45"/>
    </row>
    <row r="667" spans="1:10" s="153" customFormat="1" ht="36">
      <c r="A667" s="9">
        <v>182</v>
      </c>
      <c r="B667" s="17" t="s">
        <v>1082</v>
      </c>
      <c r="C667" s="81" t="s">
        <v>912</v>
      </c>
      <c r="D667" s="80"/>
      <c r="E667" s="81" t="s">
        <v>762</v>
      </c>
      <c r="F667" s="158">
        <v>455</v>
      </c>
      <c r="G667" s="159"/>
      <c r="H667" s="159"/>
      <c r="J667" s="45"/>
    </row>
    <row r="668" spans="1:10" s="153" customFormat="1" ht="24">
      <c r="A668" s="9">
        <v>183</v>
      </c>
      <c r="B668" s="154" t="s">
        <v>913</v>
      </c>
      <c r="C668" s="81" t="s">
        <v>914</v>
      </c>
      <c r="D668" s="80"/>
      <c r="E668" s="81" t="s">
        <v>74</v>
      </c>
      <c r="F668" s="158">
        <v>4</v>
      </c>
      <c r="G668" s="159"/>
      <c r="H668" s="159"/>
      <c r="J668" s="45"/>
    </row>
    <row r="669" spans="1:10" s="153" customFormat="1">
      <c r="A669" s="9">
        <v>184</v>
      </c>
      <c r="B669" s="154" t="s">
        <v>915</v>
      </c>
      <c r="C669" s="81" t="s">
        <v>916</v>
      </c>
      <c r="D669" s="80"/>
      <c r="E669" s="81" t="s">
        <v>74</v>
      </c>
      <c r="F669" s="158">
        <v>1</v>
      </c>
      <c r="G669" s="159"/>
      <c r="H669" s="159"/>
      <c r="J669" s="45"/>
    </row>
    <row r="670" spans="1:10" s="153" customFormat="1">
      <c r="A670" s="9">
        <v>185</v>
      </c>
      <c r="B670" s="154" t="s">
        <v>1083</v>
      </c>
      <c r="C670" s="81" t="s">
        <v>1084</v>
      </c>
      <c r="D670" s="80"/>
      <c r="E670" s="81"/>
      <c r="F670" s="158"/>
      <c r="G670" s="159"/>
      <c r="H670" s="159"/>
      <c r="J670" s="45"/>
    </row>
    <row r="671" spans="1:10" s="153" customFormat="1" ht="24">
      <c r="A671" s="9">
        <v>186</v>
      </c>
      <c r="B671" s="154" t="s">
        <v>917</v>
      </c>
      <c r="C671" s="81" t="s">
        <v>918</v>
      </c>
      <c r="D671" s="80"/>
      <c r="E671" s="81" t="s">
        <v>762</v>
      </c>
      <c r="F671" s="158">
        <v>200</v>
      </c>
      <c r="G671" s="159"/>
      <c r="H671" s="159"/>
      <c r="J671" s="45"/>
    </row>
    <row r="672" spans="1:10" s="153" customFormat="1" ht="24">
      <c r="A672" s="9">
        <v>187</v>
      </c>
      <c r="B672" s="154" t="s">
        <v>919</v>
      </c>
      <c r="C672" s="81" t="s">
        <v>920</v>
      </c>
      <c r="D672" s="80"/>
      <c r="E672" s="81" t="s">
        <v>762</v>
      </c>
      <c r="F672" s="158">
        <v>180</v>
      </c>
      <c r="G672" s="159"/>
      <c r="H672" s="159"/>
      <c r="J672" s="45"/>
    </row>
    <row r="673" spans="1:10" s="153" customFormat="1">
      <c r="A673" s="9">
        <v>188</v>
      </c>
      <c r="B673" s="154" t="s">
        <v>921</v>
      </c>
      <c r="C673" s="81" t="s">
        <v>922</v>
      </c>
      <c r="D673" s="80"/>
      <c r="E673" s="81" t="s">
        <v>762</v>
      </c>
      <c r="F673" s="158">
        <v>20</v>
      </c>
      <c r="G673" s="159"/>
      <c r="H673" s="159"/>
      <c r="J673" s="45"/>
    </row>
    <row r="674" spans="1:10" s="153" customFormat="1" ht="36">
      <c r="A674" s="9">
        <v>189</v>
      </c>
      <c r="B674" s="154" t="s">
        <v>650</v>
      </c>
      <c r="C674" s="81" t="s">
        <v>923</v>
      </c>
      <c r="D674" s="80"/>
      <c r="E674" s="81" t="s">
        <v>924</v>
      </c>
      <c r="F674" s="158">
        <v>1</v>
      </c>
      <c r="G674" s="159"/>
      <c r="H674" s="159"/>
      <c r="J674" s="45"/>
    </row>
    <row r="675" spans="1:10" s="153" customFormat="1">
      <c r="A675" s="9">
        <v>190</v>
      </c>
      <c r="B675" s="154" t="s">
        <v>925</v>
      </c>
      <c r="C675" s="81" t="s">
        <v>926</v>
      </c>
      <c r="D675" s="80"/>
      <c r="E675" s="81" t="s">
        <v>74</v>
      </c>
      <c r="F675" s="158">
        <v>40</v>
      </c>
      <c r="G675" s="159"/>
      <c r="H675" s="159"/>
      <c r="J675" s="45"/>
    </row>
    <row r="676" spans="1:10" s="153" customFormat="1">
      <c r="A676" s="266" t="s">
        <v>777</v>
      </c>
      <c r="B676" s="267"/>
      <c r="C676" s="267"/>
      <c r="D676" s="267"/>
      <c r="E676" s="267"/>
      <c r="F676" s="267"/>
      <c r="G676" s="268"/>
      <c r="H676" s="159"/>
      <c r="J676" s="45"/>
    </row>
    <row r="677" spans="1:10">
      <c r="A677" s="278" t="s">
        <v>927</v>
      </c>
      <c r="B677" s="279"/>
      <c r="C677" s="279"/>
      <c r="D677" s="279"/>
      <c r="E677" s="279"/>
      <c r="F677" s="279"/>
      <c r="G677" s="280"/>
      <c r="H677" s="142"/>
    </row>
    <row r="678" spans="1:10">
      <c r="A678" s="281" t="s">
        <v>937</v>
      </c>
      <c r="B678" s="282"/>
      <c r="C678" s="282"/>
      <c r="D678" s="282"/>
      <c r="E678" s="282"/>
      <c r="F678" s="282"/>
      <c r="G678" s="283"/>
      <c r="H678" s="142"/>
    </row>
    <row r="680" spans="1:10" ht="12.75" customHeight="1">
      <c r="E680" s="276" t="s">
        <v>1094</v>
      </c>
      <c r="F680" s="276"/>
      <c r="G680" s="276"/>
    </row>
    <row r="683" spans="1:10">
      <c r="E683" s="277" t="s">
        <v>1095</v>
      </c>
      <c r="F683" s="277"/>
      <c r="G683" s="277"/>
    </row>
  </sheetData>
  <mergeCells count="59">
    <mergeCell ref="E680:G680"/>
    <mergeCell ref="E683:G683"/>
    <mergeCell ref="A641:G641"/>
    <mergeCell ref="A676:G676"/>
    <mergeCell ref="A677:G677"/>
    <mergeCell ref="A678:G678"/>
    <mergeCell ref="A637:G637"/>
    <mergeCell ref="A478:G478"/>
    <mergeCell ref="B489:G489"/>
    <mergeCell ref="A497:G497"/>
    <mergeCell ref="A518:G518"/>
    <mergeCell ref="A531:G531"/>
    <mergeCell ref="A566:G566"/>
    <mergeCell ref="A567:G567"/>
    <mergeCell ref="A527:G527"/>
    <mergeCell ref="A569:H569"/>
    <mergeCell ref="A570:H570"/>
    <mergeCell ref="A568:H568"/>
    <mergeCell ref="A584:G584"/>
    <mergeCell ref="A595:G595"/>
    <mergeCell ref="A603:G603"/>
    <mergeCell ref="A628:G628"/>
    <mergeCell ref="C460:G460"/>
    <mergeCell ref="A461:H461"/>
    <mergeCell ref="A462:H462"/>
    <mergeCell ref="A463:H463"/>
    <mergeCell ref="A464:H464"/>
    <mergeCell ref="A421:H421"/>
    <mergeCell ref="A381:H381"/>
    <mergeCell ref="C419:G419"/>
    <mergeCell ref="A378:H378"/>
    <mergeCell ref="A379:H379"/>
    <mergeCell ref="A380:H380"/>
    <mergeCell ref="N24:Q24"/>
    <mergeCell ref="K41:P41"/>
    <mergeCell ref="A102:G102"/>
    <mergeCell ref="A101:G101"/>
    <mergeCell ref="A377:G377"/>
    <mergeCell ref="A376:G376"/>
    <mergeCell ref="A231:D231"/>
    <mergeCell ref="A304:D304"/>
    <mergeCell ref="A312:D312"/>
    <mergeCell ref="A319:D319"/>
    <mergeCell ref="A354:D354"/>
    <mergeCell ref="A366:C366"/>
    <mergeCell ref="E4:H13"/>
    <mergeCell ref="E2:F2"/>
    <mergeCell ref="A104:H104"/>
    <mergeCell ref="A103:H103"/>
    <mergeCell ref="A105:H105"/>
    <mergeCell ref="A94:H94"/>
    <mergeCell ref="A93:H93"/>
    <mergeCell ref="A37:H37"/>
    <mergeCell ref="A36:G36"/>
    <mergeCell ref="A18:H18"/>
    <mergeCell ref="A17:H17"/>
    <mergeCell ref="A91:G91"/>
    <mergeCell ref="A92:G92"/>
    <mergeCell ref="B15:G15"/>
  </mergeCells>
  <phoneticPr fontId="0" type="noConversion"/>
  <printOptions horizontalCentered="1"/>
  <pageMargins left="0.25" right="0.25" top="0.75" bottom="0.75" header="0.3" footer="0.3"/>
  <pageSetup paperSize="9" scale="94" fitToHeight="0" orientation="portrait" r:id="rId1"/>
  <headerFooter alignWithMargins="0">
    <oddFooter>Σελίδα &amp;P από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Καθορισμένες περιοχές</vt:lpstr>
      </vt:variant>
      <vt:variant>
        <vt:i4>2</vt:i4>
      </vt:variant>
    </vt:vector>
  </HeadingPairs>
  <TitlesOfParts>
    <vt:vector size="3" baseType="lpstr">
      <vt:lpstr>ΟΙΚΙΣΜΟΣ ΔΕΝΤΡΩΝ</vt:lpstr>
      <vt:lpstr>'ΟΙΚΙΣΜΟΣ ΔΕΝΤΡΩΝ'!Print_Area</vt:lpstr>
      <vt:lpstr>'ΟΙΚΙΣΜΟΣ ΔΕΝΤΡΩΝ'!Print_Titles</vt:lpstr>
    </vt:vector>
  </TitlesOfParts>
  <Manager/>
  <Company>DEH / DYS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ΠΡΟΜΕΤΡΗΣΗ-ΠΡΟΥΠΟΛΟΓΙΣΜΟΣ ΦΑΡΣΑΛΩΝ</dc:title>
  <dc:subject/>
  <dc:creator>DEH/DYS</dc:creator>
  <cp:keywords/>
  <dc:description/>
  <cp:lastModifiedBy>Charalampidis Dimitrios</cp:lastModifiedBy>
  <cp:revision/>
  <cp:lastPrinted>2023-07-14T11:47:10Z</cp:lastPrinted>
  <dcterms:created xsi:type="dcterms:W3CDTF">1992-09-12T07:22:09Z</dcterms:created>
  <dcterms:modified xsi:type="dcterms:W3CDTF">2023-07-14T11:47:23Z</dcterms:modified>
  <cp:category/>
  <cp:contentStatus/>
</cp:coreProperties>
</file>